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_rels/item3.xml.rels" ContentType="application/vnd.openxmlformats-package.relationship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customXml/item2.xml" ContentType="application/xml"/>
  <Override PartName="/customXml/itemProps2.xml" ContentType="application/vnd.openxmlformats-officedocument.customXmlProperties+xml"/>
  <Override PartName="/customXml/item1.xml" ContentType="application/xml"/>
  <Override PartName="/customXml/item3.xml" ContentType="application/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ojektplan" sheetId="1" state="visible" r:id="rId2"/>
    <sheet name="Projektplan Ausfüllbeispiel" sheetId="2" state="visible" r:id="rId3"/>
    <sheet name="KALKUALTIONSHILFE" sheetId="3" state="hidden" r:id="rId4"/>
  </sheets>
  <definedNames>
    <definedName function="false" hidden="false" localSheetId="0" name="_xlnm.Print_Area" vbProcedure="false">Projektplan!$A$1:$I$63</definedName>
    <definedName function="false" hidden="false" localSheetId="1" name="_xlnm.Print_Area" vbProcedure="false">'Projektplan Ausfüllbeispiel'!$A$1:$J$62</definedName>
    <definedName function="false" hidden="false" localSheetId="0" name="_xlnm.Print_Area_0" vbProcedure="false">Projektplan!$1:$63</definedName>
    <definedName function="false" hidden="false" localSheetId="0" name="_xlnm.Print_Area_0_0" vbProcedure="false">Projektplan!$A$1:$H$63</definedName>
    <definedName function="false" hidden="false" localSheetId="0" name="_xlnm.Print_Area_0_0_0" vbProcedure="false">Projektplan!$A$1:$H$63</definedName>
    <definedName function="false" hidden="false" localSheetId="1" name="_xlnm.Print_Area_0" vbProcedure="false">'Projektplan Ausfüllbeispiel'!$1:$62</definedName>
    <definedName function="false" hidden="false" localSheetId="1" name="_xlnm.Print_Area_0_0" vbProcedure="false">'Projektplan Ausfüllbeispiel'!$A$1:$H$62</definedName>
    <definedName function="false" hidden="false" localSheetId="1" name="_xlnm.Print_Area_0_0_0" vbProcedure="false">'Projektplan Ausfüllbeispiel'!$A$1:$I$62</definedName>
    <definedName function="false" hidden="false" localSheetId="2" name="Excel_BuiltIn_Print_Titles" vbProcedure="false">KALKUALTIONSHILFE!$1:$1</definedName>
    <definedName function="false" hidden="false" localSheetId="2" name="_xlnm_Print_Titles" vbProcedure="false">KALKUALTIONSHILFE!$1:$3</definedName>
    <definedName function="false" hidden="false" localSheetId="2" name="_xlnm_Print_Titles_0" vbProcedure="false">KALKUALTIONSHILFE!$1:$1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<sst xmlns="http://schemas.openxmlformats.org/spreadsheetml/2006/main" count="375" uniqueCount="124">
  <si>
    <t xml:space="preserve">PROJEKTPLAN</t>
  </si>
  <si>
    <t xml:space="preserve">Antrags- / Fördernummer</t>
  </si>
  <si>
    <t xml:space="preserve">99-00999-000999</t>
  </si>
  <si>
    <t xml:space="preserve">Projekttitel</t>
  </si>
  <si>
    <t xml:space="preserve">Laufzeit (von – bis)</t>
  </si>
  <si>
    <t xml:space="preserve">Antragstellende Organisation</t>
  </si>
  <si>
    <t xml:space="preserve">Nr.</t>
  </si>
  <si>
    <t xml:space="preserve">Tag</t>
  </si>
  <si>
    <t xml:space="preserve">Datum</t>
  </si>
  <si>
    <t xml:space="preserve">Uhrzeit
von</t>
  </si>
  <si>
    <t xml:space="preserve">Uhrzeit
bis</t>
  </si>
  <si>
    <t xml:space="preserve">Dauer 
in Std</t>
  </si>
  <si>
    <t xml:space="preserve">Geplanter Inhalt / Ablauf</t>
  </si>
  <si>
    <t xml:space="preserve">Format</t>
  </si>
  <si>
    <t xml:space="preserve">Geplante
Summe</t>
  </si>
  <si>
    <t xml:space="preserve">00.00.00</t>
  </si>
  <si>
    <t xml:space="preserve">P</t>
  </si>
  <si>
    <r>
      <rPr>
        <sz val="10"/>
        <color rgb="FF266996"/>
        <rFont val="Arial"/>
        <family val="2"/>
        <charset val="1"/>
      </rPr>
      <t xml:space="preserve">Vernetzungs- und Transferaktivitäten der Bündnisse (Pauschale pro Person, zählt </t>
    </r>
    <r>
      <rPr>
        <b val="true"/>
        <sz val="10"/>
        <color rgb="FF266996"/>
        <rFont val="Arial"/>
        <family val="2"/>
        <charset val="1"/>
      </rPr>
      <t xml:space="preserve">nicht </t>
    </r>
    <r>
      <rPr>
        <sz val="10"/>
        <color rgb="FF266996"/>
        <rFont val="Arial"/>
        <family val="2"/>
        <charset val="1"/>
      </rPr>
      <t xml:space="preserve">zu den Projektstd.)</t>
    </r>
  </si>
  <si>
    <t xml:space="preserve">Projekt Termine</t>
  </si>
  <si>
    <t xml:space="preserve">Projektstunden gesamt</t>
  </si>
  <si>
    <t xml:space="preserve">Anteil Stunden</t>
  </si>
  <si>
    <t xml:space="preserve">Die geplante Summe darf</t>
  </si>
  <si>
    <t xml:space="preserve">50.000 € nicht übersteigen</t>
  </si>
  <si>
    <t xml:space="preserve">29-00129-000311</t>
  </si>
  <si>
    <t xml:space="preserve">Entdeckungsreise</t>
  </si>
  <si>
    <t xml:space="preserve">Laufzeit</t>
  </si>
  <si>
    <t xml:space="preserve">15.01.2023 – 31.08.2023</t>
  </si>
  <si>
    <t xml:space="preserve">LZE</t>
  </si>
  <si>
    <t xml:space="preserve">Meet @ Movies e.V.</t>
  </si>
  <si>
    <t xml:space="preserve">Info</t>
  </si>
  <si>
    <t xml:space="preserve">Projektvorstellung, Teilnehmenden-Gewinnung</t>
  </si>
  <si>
    <t xml:space="preserve">Schnuppern1</t>
  </si>
  <si>
    <t xml:space="preserve">Schnuppern2</t>
  </si>
  <si>
    <t xml:space="preserve">Kennenlerntreffen, Programmvorstellung</t>
  </si>
  <si>
    <t xml:space="preserve">Kurs</t>
  </si>
  <si>
    <t xml:space="preserve">Sammlung erste Ideen, Themenfindung, Ideen Kostüme / Set</t>
  </si>
  <si>
    <t xml:space="preserve">Erarbeitung Script, Training Schauspiel, Basteln Requisiten</t>
  </si>
  <si>
    <t xml:space="preserve">Dreh erste Test-Szenen</t>
  </si>
  <si>
    <t xml:space="preserve">Wochenende</t>
  </si>
  <si>
    <t xml:space="preserve">Erste Test-Szenen: Bearbeitung Bildmaterial, Vertonung</t>
  </si>
  <si>
    <t xml:space="preserve">Vorbereitung FEWO1, Planung und Themenfindung</t>
  </si>
  <si>
    <t xml:space="preserve">Information Eltern, kleinere Übungen, Infos VB BLOCK1</t>
  </si>
  <si>
    <t xml:space="preserve">Eltern1</t>
  </si>
  <si>
    <t xml:space="preserve">Script Film, Location- / Setdesign, Entwicklung Kostüme</t>
  </si>
  <si>
    <t xml:space="preserve">BLOCK1</t>
  </si>
  <si>
    <t xml:space="preserve">Ostern</t>
  </si>
  <si>
    <t xml:space="preserve">Proben und Dreh Szenen, Auswahl Takes</t>
  </si>
  <si>
    <t xml:space="preserve">Film1: Bearbeitung Bildmaterial, Vertonung</t>
  </si>
  <si>
    <t xml:space="preserve">Film1: Bearbeitung Bildmaterial, Vertonung, interne Präsentation</t>
  </si>
  <si>
    <t xml:space="preserve">Sammlung Ideen, Film2 Themenfindung, Ideen Kostüme / Set</t>
  </si>
  <si>
    <t xml:space="preserve">Vorbereitung FEWO2, Planung und Themenfindung</t>
  </si>
  <si>
    <t xml:space="preserve">Information Eltern, kleinere Übungen, Infos VB BLOCK2</t>
  </si>
  <si>
    <t xml:space="preserve">Eltern2</t>
  </si>
  <si>
    <t xml:space="preserve">BLOCK2mÜ</t>
  </si>
  <si>
    <t xml:space="preserve">Pfingsten</t>
  </si>
  <si>
    <t xml:space="preserve">Film2: Bearbeitung Bildmaterial, Vertonung</t>
  </si>
  <si>
    <t xml:space="preserve">Präsentation: Planung, Erstellung Texte, Einladungen</t>
  </si>
  <si>
    <t xml:space="preserve">Präsentation: Planung, Erstellung Texte, Übung Moderation</t>
  </si>
  <si>
    <t xml:space="preserve">Präsentation: Aufbau &amp; Abschluss-Premiere vor Publikum</t>
  </si>
  <si>
    <r>
      <rPr>
        <sz val="10"/>
        <color rgb="FF266996"/>
        <rFont val="Arial"/>
        <family val="2"/>
        <charset val="1"/>
      </rPr>
      <t xml:space="preserve">BP-Treffen (Pauschale pro Person, zählt </t>
    </r>
    <r>
      <rPr>
        <b val="true"/>
        <sz val="10"/>
        <color rgb="FF266996"/>
        <rFont val="Arial"/>
        <family val="2"/>
        <charset val="1"/>
      </rPr>
      <t xml:space="preserve">nicht </t>
    </r>
    <r>
      <rPr>
        <sz val="10"/>
        <color rgb="FF266996"/>
        <rFont val="Arial"/>
        <family val="2"/>
        <charset val="1"/>
      </rPr>
      <t xml:space="preserve">zu den Projektstd.)</t>
    </r>
  </si>
  <si>
    <t xml:space="preserve">Bündnis1</t>
  </si>
  <si>
    <t xml:space="preserve">Bündnis2</t>
  </si>
  <si>
    <t xml:space="preserve">Plan-Summe gesamt</t>
  </si>
  <si>
    <t xml:space="preserve">50.000€ nicht übersteigen</t>
  </si>
  <si>
    <t xml:space="preserve">BLOCK1 ohne ÜN</t>
  </si>
  <si>
    <t xml:space="preserve">BLOCK2 mit ÜN </t>
  </si>
  <si>
    <t xml:space="preserve">Eltern-Workshop1</t>
  </si>
  <si>
    <t xml:space="preserve">Eltern-Workshop2</t>
  </si>
  <si>
    <t xml:space="preserve">KALKULATIONSHILFE</t>
  </si>
  <si>
    <t xml:space="preserve">TEILPROJEKTE</t>
  </si>
  <si>
    <t xml:space="preserve">HONORARE</t>
  </si>
  <si>
    <t xml:space="preserve">BP1</t>
  </si>
  <si>
    <t xml:space="preserve">BP2</t>
  </si>
  <si>
    <t xml:space="preserve">h
Gesamt</t>
  </si>
  <si>
    <t xml:space="preserve">€ / h</t>
  </si>
  <si>
    <t xml:space="preserve">€
Gesamt</t>
  </si>
  <si>
    <t xml:space="preserve">KSA</t>
  </si>
  <si>
    <t xml:space="preserve">HONORARE HAUPTKRÄFTE</t>
  </si>
  <si>
    <t xml:space="preserve">Name / Funktion</t>
  </si>
  <si>
    <t xml:space="preserve">siehe unten</t>
  </si>
  <si>
    <t xml:space="preserve">Hauptkräfte gesamt</t>
  </si>
  <si>
    <t xml:space="preserve">Kontrollsumme</t>
  </si>
  <si>
    <t xml:space="preserve">WEITERE KRÄFTE</t>
  </si>
  <si>
    <t xml:space="preserve">Weitere Kräfte / gesamt</t>
  </si>
  <si>
    <t xml:space="preserve">HONORARE / gesamt</t>
  </si>
  <si>
    <t xml:space="preserve">AUFWANDSENTSCHÄDIGUNG</t>
  </si>
  <si>
    <t xml:space="preserve">Ehrenamt</t>
  </si>
  <si>
    <t xml:space="preserve">EA / gesamt</t>
  </si>
  <si>
    <t xml:space="preserve">SACHAUSGABEN</t>
  </si>
  <si>
    <t xml:space="preserve">Zählt alles zu SACHAUSGABEN</t>
  </si>
  <si>
    <t xml:space="preserve">VERBRAUCHSKOSTEN</t>
  </si>
  <si>
    <t xml:space="preserve">Einheit zum Rechnen</t>
  </si>
  <si>
    <t xml:space="preserve">Anzahl Stunden</t>
  </si>
  <si>
    <t xml:space="preserve">Anzahl Teilnehmende</t>
  </si>
  <si>
    <t xml:space="preserve">Verbrauch / gesamt</t>
  </si>
  <si>
    <t xml:space="preserve">VERPFLEGUNG</t>
  </si>
  <si>
    <t xml:space="preserve">Verpflegungspauschale</t>
  </si>
  <si>
    <t xml:space="preserve">Anzahl Stunden / Tage</t>
  </si>
  <si>
    <t xml:space="preserve">Anzahl TN / HK / EA</t>
  </si>
  <si>
    <t xml:space="preserve">Anzahl temporäre Weitere</t>
  </si>
  <si>
    <t xml:space="preserve">Verpflegung / gesamt</t>
  </si>
  <si>
    <t xml:space="preserve">KÜNSTLERSOZIAL
ABGABE</t>
  </si>
  <si>
    <t xml:space="preserve">Ksa-pflichtige Honorare</t>
  </si>
  <si>
    <t xml:space="preserve">Satz KSA</t>
  </si>
  <si>
    <t xml:space="preserve">KSA / gesamt</t>
  </si>
  <si>
    <t xml:space="preserve">REISEKOSTEN</t>
  </si>
  <si>
    <t xml:space="preserve">Preis pro Reise/km Pauschale</t>
  </si>
  <si>
    <t xml:space="preserve">Anzahl Reisen/km Pauschale</t>
  </si>
  <si>
    <t xml:space="preserve">Preis pro Reise/ÖPNV</t>
  </si>
  <si>
    <t xml:space="preserve">Anzahl Reisen/ÖPNV</t>
  </si>
  <si>
    <t xml:space="preserve">Reise / gesamt</t>
  </si>
  <si>
    <t xml:space="preserve">ÜBERNACHTUNGEN</t>
  </si>
  <si>
    <t xml:space="preserve">Preis pro Übernachtung</t>
  </si>
  <si>
    <t xml:space="preserve">Anzahl Übernachtungen</t>
  </si>
  <si>
    <t xml:space="preserve">Anzahl TN, HK, EA</t>
  </si>
  <si>
    <t xml:space="preserve">ÜN / gesamt</t>
  </si>
  <si>
    <t xml:space="preserve">BÜNDNISTREFFEN</t>
  </si>
  <si>
    <t xml:space="preserve">Pauschale pro Person</t>
  </si>
  <si>
    <t xml:space="preserve">Anzahl Personen</t>
  </si>
  <si>
    <t xml:space="preserve">Bündnistreffen / gesamt</t>
  </si>
  <si>
    <t xml:space="preserve">SACHAUSGABEN / gesamt</t>
  </si>
  <si>
    <t xml:space="preserve">PROJEKTKOSTEN</t>
  </si>
  <si>
    <t xml:space="preserve">Nach Teilprojekten</t>
  </si>
  <si>
    <t xml:space="preserve">GESAMT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</si>
</sst>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\ [$€-407];[RED]\-#,##0.00\ [$€-407]"/>
    <numFmt numFmtId="166" formatCode="dd/mm/yy"/>
    <numFmt numFmtId="167" formatCode="h:mm;@"/>
    <numFmt numFmtId="168" formatCode="0.00"/>
    <numFmt numFmtId="169" formatCode="General"/>
    <numFmt numFmtId="170" formatCode="hh:mm"/>
    <numFmt numFmtId="171" formatCode="0.00\ %"/>
  </numFmts>
  <fonts count="2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sz val="10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sz val="10"/>
      <name val="Arial"/>
      <family val="2"/>
      <charset val="1"/>
    </font>
    <font>
      <sz val="10"/>
      <color rgb="FF266996"/>
      <name val="Arial"/>
      <family val="2"/>
      <charset val="1"/>
    </font>
    <font>
      <b val="true"/>
      <sz val="10"/>
      <color rgb="FF266996"/>
      <name val="Arial"/>
      <family val="2"/>
      <charset val="1"/>
    </font>
    <font>
      <sz val="11"/>
      <color rgb="FF000000"/>
      <name val="Arial"/>
      <family val="2"/>
      <charset val="1"/>
    </font>
    <font>
      <b val="true"/>
      <sz val="8"/>
      <color rgb="FF000000"/>
      <name val="Arial"/>
      <family val="2"/>
      <charset val="1"/>
    </font>
    <font>
      <sz val="11"/>
      <color rgb="FFFFFFFF"/>
      <name val="Arial"/>
      <family val="2"/>
      <charset val="1"/>
    </font>
    <font>
      <b val="true"/>
      <sz val="14"/>
      <color rgb="FF000000"/>
      <name val="Arial"/>
      <family val="2"/>
      <charset val="1"/>
    </font>
    <font>
      <sz val="6"/>
      <name val="Arial"/>
      <family val="2"/>
      <charset val="1"/>
    </font>
    <font>
      <sz val="8"/>
      <color rgb="FFFF0000"/>
      <name val="Arial"/>
      <family val="2"/>
      <charset val="1"/>
    </font>
    <font>
      <sz val="10"/>
      <color rgb="FF800080"/>
      <name val="Arial"/>
      <family val="2"/>
      <charset val="1"/>
    </font>
    <font>
      <b val="true"/>
      <sz val="16"/>
      <color rgb="FF266996"/>
      <name val="Arial"/>
      <family val="2"/>
      <charset val="1"/>
    </font>
  </fonts>
  <fills count="23">
    <fill>
      <patternFill patternType="none"/>
    </fill>
    <fill>
      <patternFill patternType="gray125"/>
    </fill>
    <fill>
      <patternFill patternType="solid">
        <fgColor rgb="FF266996"/>
        <bgColor rgb="FF008080"/>
      </patternFill>
    </fill>
    <fill>
      <patternFill patternType="solid">
        <fgColor rgb="FFDDDDDD"/>
        <bgColor rgb="FFE9DCEB"/>
      </patternFill>
    </fill>
    <fill>
      <patternFill patternType="solid">
        <fgColor rgb="FFEEEEEE"/>
        <bgColor rgb="FFF2EDF5"/>
      </patternFill>
    </fill>
    <fill>
      <patternFill patternType="solid">
        <fgColor rgb="FFE3F2FD"/>
        <bgColor rgb="FFDCF3F0"/>
      </patternFill>
    </fill>
    <fill>
      <patternFill patternType="solid">
        <fgColor rgb="FFFFFFFF"/>
        <bgColor rgb="FFF2EDF5"/>
      </patternFill>
    </fill>
    <fill>
      <patternFill patternType="solid">
        <fgColor rgb="FFDEE6EF"/>
        <bgColor rgb="FFDDDDDD"/>
      </patternFill>
    </fill>
    <fill>
      <patternFill patternType="solid">
        <fgColor rgb="FFFFDBB6"/>
        <bgColor rgb="FFFFD7D7"/>
      </patternFill>
    </fill>
    <fill>
      <patternFill patternType="solid">
        <fgColor rgb="FF85F5E6"/>
        <bgColor rgb="FFCBF3EE"/>
      </patternFill>
    </fill>
    <fill>
      <patternFill patternType="solid">
        <fgColor rgb="FFFFD7D7"/>
        <bgColor rgb="FFFFDBB6"/>
      </patternFill>
    </fill>
    <fill>
      <patternFill patternType="solid">
        <fgColor rgb="FFCBF3EE"/>
        <bgColor rgb="FFDCF3F0"/>
      </patternFill>
    </fill>
    <fill>
      <patternFill patternType="solid">
        <fgColor rgb="FFDCF3F0"/>
        <bgColor rgb="FFE3F2FD"/>
      </patternFill>
    </fill>
    <fill>
      <patternFill patternType="solid">
        <fgColor rgb="FFBBE33D"/>
        <bgColor rgb="FFFFFF00"/>
      </patternFill>
    </fill>
    <fill>
      <patternFill patternType="solid">
        <fgColor rgb="FFFFFF00"/>
        <bgColor rgb="FFBBE33D"/>
      </patternFill>
    </fill>
    <fill>
      <patternFill patternType="solid">
        <fgColor rgb="FFFFFFA6"/>
        <bgColor rgb="FFFFDBB6"/>
      </patternFill>
    </fill>
    <fill>
      <patternFill patternType="solid">
        <fgColor rgb="FFEFE6F4"/>
        <bgColor rgb="FFF2EDF5"/>
      </patternFill>
    </fill>
    <fill>
      <patternFill patternType="solid">
        <fgColor rgb="FFF2EDF5"/>
        <bgColor rgb="FFEEEEEE"/>
      </patternFill>
    </fill>
    <fill>
      <patternFill patternType="solid">
        <fgColor rgb="FFE1BEE7"/>
        <bgColor rgb="FFD1C4E9"/>
      </patternFill>
    </fill>
    <fill>
      <patternFill patternType="solid">
        <fgColor rgb="FFE9DCEB"/>
        <bgColor rgb="FFDDDDDD"/>
      </patternFill>
    </fill>
    <fill>
      <patternFill patternType="solid">
        <fgColor rgb="FFD1C4E9"/>
        <bgColor rgb="FFE1BEE7"/>
      </patternFill>
    </fill>
    <fill>
      <patternFill patternType="solid">
        <fgColor rgb="FF5983B0"/>
        <bgColor rgb="FF808080"/>
      </patternFill>
    </fill>
    <fill>
      <patternFill patternType="solid">
        <fgColor rgb="FFBDD1DE"/>
        <bgColor rgb="FFCCCCCC"/>
      </patternFill>
    </fill>
  </fills>
  <borders count="36">
    <border diagonalUp="false" diagonalDown="false">
      <left/>
      <right/>
      <top/>
      <bottom/>
      <diagonal/>
    </border>
    <border diagonalUp="false" diagonalDown="false">
      <left style="hair">
        <color rgb="FFCCCCCC"/>
      </left>
      <right/>
      <top style="hair">
        <color rgb="FFCCCCCC"/>
      </top>
      <bottom style="hair">
        <color rgb="FFCCCCCC"/>
      </bottom>
      <diagonal/>
    </border>
    <border diagonalUp="false" diagonalDown="false">
      <left/>
      <right/>
      <top style="hair">
        <color rgb="FFCCCCCC"/>
      </top>
      <bottom style="hair">
        <color rgb="FFCCCCCC"/>
      </bottom>
      <diagonal/>
    </border>
    <border diagonalUp="false" diagonalDown="false">
      <left/>
      <right style="hair">
        <color rgb="FFCCCCCC"/>
      </right>
      <top style="hair">
        <color rgb="FFCCCCCC"/>
      </top>
      <bottom style="hair">
        <color rgb="FFCCCCCC"/>
      </bottom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>
        <color rgb="FFCCCCCC"/>
      </left>
      <right style="hair">
        <color rgb="FFCCCCCC"/>
      </right>
      <top style="hair">
        <color rgb="FFCCCCCC"/>
      </top>
      <bottom style="hair">
        <color rgb="FFCCCCCC"/>
      </bottom>
      <diagonal/>
    </border>
    <border diagonalUp="false" diagonalDown="false">
      <left style="hair">
        <color rgb="FFCCCCCC"/>
      </left>
      <right style="hair">
        <color rgb="FFCCCCCC"/>
      </right>
      <top/>
      <bottom/>
      <diagonal/>
    </border>
    <border diagonalUp="false" diagonalDown="false">
      <left style="hair">
        <color rgb="FFCCCCCC"/>
      </left>
      <right style="hair">
        <color rgb="FFCCCCCC"/>
      </right>
      <top style="hair">
        <color rgb="FFCCCCCC"/>
      </top>
      <bottom/>
      <diagonal/>
    </border>
    <border diagonalUp="false" diagonalDown="false">
      <left style="hair">
        <color rgb="FFCCCCCC"/>
      </left>
      <right style="hair">
        <color rgb="FFCCCCCC"/>
      </right>
      <top/>
      <bottom style="hair">
        <color rgb="FFCCCCCC"/>
      </bottom>
      <diagonal/>
    </border>
    <border diagonalUp="false" diagonalDown="false">
      <left style="hair">
        <color rgb="FFCCCCCC"/>
      </left>
      <right/>
      <top style="hair">
        <color rgb="FFCCCCCC"/>
      </top>
      <bottom/>
      <diagonal/>
    </border>
    <border diagonalUp="false" diagonalDown="false">
      <left/>
      <right/>
      <top style="hair">
        <color rgb="FFCCCCCC"/>
      </top>
      <bottom/>
      <diagonal/>
    </border>
    <border diagonalUp="false" diagonalDown="false">
      <left/>
      <right style="hair">
        <color rgb="FFCCCCCC"/>
      </right>
      <top style="hair">
        <color rgb="FFCCCCCC"/>
      </top>
      <bottom/>
      <diagonal/>
    </border>
    <border diagonalUp="false" diagonalDown="false">
      <left/>
      <right/>
      <top style="hair"/>
      <bottom/>
      <diagonal/>
    </border>
    <border diagonalUp="false" diagonalDown="false">
      <left style="hair">
        <color rgb="FFCCCCCC"/>
      </left>
      <right/>
      <top/>
      <bottom/>
      <diagonal/>
    </border>
    <border diagonalUp="false" diagonalDown="false">
      <left/>
      <right style="hair">
        <color rgb="FFCCCCCC"/>
      </right>
      <top/>
      <bottom/>
      <diagonal/>
    </border>
    <border diagonalUp="false" diagonalDown="false">
      <left style="hair">
        <color rgb="FFCCCCCC"/>
      </left>
      <right/>
      <top/>
      <bottom style="hair">
        <color rgb="FFCCCCCC"/>
      </bottom>
      <diagonal/>
    </border>
    <border diagonalUp="false" diagonalDown="false">
      <left/>
      <right/>
      <top/>
      <bottom style="hair">
        <color rgb="FFCCCCCC"/>
      </bottom>
      <diagonal/>
    </border>
    <border diagonalUp="false" diagonalDown="false">
      <left/>
      <right style="hair">
        <color rgb="FFCCCCCC"/>
      </right>
      <top/>
      <bottom style="hair">
        <color rgb="FFCCCCCC"/>
      </bottom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8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5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3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4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4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4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9" fontId="4" fillId="4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0" fillId="4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0" fillId="4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10" fillId="4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1" fillId="4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4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4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4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6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6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4" fillId="5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5" fillId="5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7" fillId="5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4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3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6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6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6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6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6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9" fillId="6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3" borderId="5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3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9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7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4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9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6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9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5" fillId="8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5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0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10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4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4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4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0" fillId="4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0" fillId="4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6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6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6" fillId="2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7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7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3" fillId="7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7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7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7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7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3" fillId="7" borderId="1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7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5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7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7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4" fillId="7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7" fillId="7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4" fillId="3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3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3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9" fillId="6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6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6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6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9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4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4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4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4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9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9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9" borderId="2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4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9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9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9" borderId="2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10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2" fillId="9" borderId="2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11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2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5" fontId="9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9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9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9" fillId="10" borderId="2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11" borderId="2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11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7" fillId="9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9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7" fillId="1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2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8" fillId="9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2" borderId="2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12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13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13" borderId="2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13" borderId="2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3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13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3" borderId="2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13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13" borderId="2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13" borderId="2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9" fillId="13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13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3" borderId="2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13" borderId="2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13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13" borderId="28" xfId="0" applyFont="true" applyBorder="true" applyAlignment="true" applyProtection="true">
      <alignment horizontal="general" vertical="bottom" textRotation="90" wrapText="false" indent="0" shrinkToFit="false"/>
      <protection locked="true" hidden="false"/>
    </xf>
    <xf numFmtId="164" fontId="8" fillId="13" borderId="2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7" fillId="13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7" fillId="13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3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14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1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4" borderId="2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4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4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14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4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14" borderId="2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15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2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14" borderId="3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14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14" borderId="3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14" borderId="2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14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15" borderId="3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1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4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1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8" fillId="16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17" borderId="2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8" fillId="17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14" borderId="2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16" borderId="2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16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14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14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14" borderId="3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10" borderId="2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9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0" borderId="2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1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8" fillId="18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19" borderId="2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9" fillId="19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18" borderId="2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18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8" fillId="2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0" borderId="2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2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1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9" fillId="4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1" borderId="2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6" fillId="21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14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4" borderId="2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1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8" fillId="14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4" borderId="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9" fillId="14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14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11" fillId="22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9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DDDDDD"/>
      <rgbColor rgb="FF993366"/>
      <rgbColor rgb="FFEEEEEE"/>
      <rgbColor rgb="FFCBF3EE"/>
      <rgbColor rgb="FF660066"/>
      <rgbColor rgb="FFEFE6F4"/>
      <rgbColor rgb="FF266996"/>
      <rgbColor rgb="FFD1C4E9"/>
      <rgbColor rgb="FF000080"/>
      <rgbColor rgb="FFFF00FF"/>
      <rgbColor rgb="FFF2EDF5"/>
      <rgbColor rgb="FF00FFFF"/>
      <rgbColor rgb="FF800080"/>
      <rgbColor rgb="FF800000"/>
      <rgbColor rgb="FF008080"/>
      <rgbColor rgb="FF0000FF"/>
      <rgbColor rgb="FF00CCFF"/>
      <rgbColor rgb="FFDCF3F0"/>
      <rgbColor rgb="FFE3F2FD"/>
      <rgbColor rgb="FFFFFFA6"/>
      <rgbColor rgb="FFBDD1DE"/>
      <rgbColor rgb="FFFFD7D7"/>
      <rgbColor rgb="FFE1BEE7"/>
      <rgbColor rgb="FFFFDBB6"/>
      <rgbColor rgb="FF3366FF"/>
      <rgbColor rgb="FF85F5E6"/>
      <rgbColor rgb="FFBBE33D"/>
      <rgbColor rgb="FFDEE6EF"/>
      <rgbColor rgb="FFFF9900"/>
      <rgbColor rgb="FFFF6600"/>
      <rgbColor rgb="FF5983B0"/>
      <rgbColor rgb="FFE9DCEB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2326320</xdr:colOff>
      <xdr:row>0</xdr:row>
      <xdr:rowOff>0</xdr:rowOff>
    </xdr:from>
    <xdr:to>
      <xdr:col>8</xdr:col>
      <xdr:colOff>1773000</xdr:colOff>
      <xdr:row>3</xdr:row>
      <xdr:rowOff>154440</xdr:rowOff>
    </xdr:to>
    <xdr:pic>
      <xdr:nvPicPr>
        <xdr:cNvPr id="0" name="Image 3" descr=""/>
        <xdr:cNvPicPr/>
      </xdr:nvPicPr>
      <xdr:blipFill>
        <a:blip r:embed="rId1"/>
        <a:stretch/>
      </xdr:blipFill>
      <xdr:spPr>
        <a:xfrm>
          <a:off x="6264720" y="0"/>
          <a:ext cx="5562360" cy="11908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3</xdr:col>
      <xdr:colOff>31680</xdr:colOff>
      <xdr:row>0</xdr:row>
      <xdr:rowOff>36000</xdr:rowOff>
    </xdr:from>
    <xdr:to>
      <xdr:col>6</xdr:col>
      <xdr:colOff>450720</xdr:colOff>
      <xdr:row>0</xdr:row>
      <xdr:rowOff>460800</xdr:rowOff>
    </xdr:to>
    <xdr:pic>
      <xdr:nvPicPr>
        <xdr:cNvPr id="1" name="Image 2_2" descr=""/>
        <xdr:cNvPicPr/>
      </xdr:nvPicPr>
      <xdr:blipFill>
        <a:blip r:embed="rId1"/>
        <a:stretch/>
      </xdr:blipFill>
      <xdr:spPr>
        <a:xfrm>
          <a:off x="4234680" y="36000"/>
          <a:ext cx="3110760" cy="42480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40"/>
  <sheetViews>
    <sheetView showFormulas="false" showGridLines="true" showRowColHeaders="true" showZeros="true" rightToLeft="false" tabSelected="true" showOutlineSymbols="true" defaultGridColor="true" view="normal" topLeftCell="A1" colorId="64" zoomScale="95" zoomScaleNormal="95" zoomScalePageLayoutView="100" workbookViewId="0">
      <selection pane="topLeft" activeCell="A2" activeCellId="0" sqref="A2"/>
    </sheetView>
  </sheetViews>
  <sheetFormatPr defaultColWidth="11.4609375" defaultRowHeight="13.8" zeroHeight="false" outlineLevelRow="0" outlineLevelCol="0"/>
  <cols>
    <col collapsed="false" customWidth="true" hidden="false" outlineLevel="0" max="1" min="1" style="1" width="5.1"/>
    <col collapsed="false" customWidth="true" hidden="false" outlineLevel="0" max="2" min="2" style="1" width="8.84"/>
    <col collapsed="false" customWidth="true" hidden="false" outlineLevel="0" max="3" min="3" style="2" width="12.75"/>
    <col collapsed="false" customWidth="true" hidden="false" outlineLevel="0" max="4" min="4" style="3" width="10.34"/>
    <col collapsed="false" customWidth="true" hidden="false" outlineLevel="0" max="5" min="5" style="3" width="10.01"/>
    <col collapsed="false" customWidth="true" hidden="false" outlineLevel="0" max="6" min="6" style="3" width="8.84"/>
    <col collapsed="false" customWidth="true" hidden="false" outlineLevel="0" max="7" min="7" style="2" width="53.16"/>
    <col collapsed="false" customWidth="true" hidden="false" outlineLevel="0" max="8" min="8" style="2" width="33.6"/>
    <col collapsed="false" customWidth="true" hidden="false" outlineLevel="0" max="9" min="9" style="4" width="25.28"/>
    <col collapsed="false" customWidth="false" hidden="false" outlineLevel="0" max="15287" min="10" style="5" width="11.46"/>
    <col collapsed="false" customWidth="true" hidden="false" outlineLevel="0" max="16383" min="15288" style="5" width="11.53"/>
    <col collapsed="false" customWidth="true" hidden="false" outlineLevel="0" max="16384" min="16384" style="6" width="11.53"/>
  </cols>
  <sheetData>
    <row r="1" s="11" customFormat="true" ht="42.5" hidden="false" customHeight="true" outlineLevel="0" collapsed="false">
      <c r="A1" s="7" t="s">
        <v>0</v>
      </c>
      <c r="B1" s="7"/>
      <c r="C1" s="8"/>
      <c r="D1" s="8"/>
      <c r="E1" s="8"/>
      <c r="F1" s="9"/>
      <c r="G1" s="9"/>
      <c r="H1" s="9"/>
      <c r="I1" s="10"/>
      <c r="XFD1" s="6"/>
    </row>
    <row r="2" s="17" customFormat="true" ht="19.55" hidden="false" customHeight="true" outlineLevel="0" collapsed="false">
      <c r="A2" s="12" t="s">
        <v>1</v>
      </c>
      <c r="B2" s="12"/>
      <c r="C2" s="13"/>
      <c r="D2" s="14"/>
      <c r="E2" s="14"/>
      <c r="F2" s="15" t="s">
        <v>2</v>
      </c>
      <c r="G2" s="15"/>
      <c r="H2" s="16"/>
      <c r="I2" s="16"/>
      <c r="XFD2" s="6"/>
    </row>
    <row r="3" s="17" customFormat="true" ht="19.55" hidden="false" customHeight="true" outlineLevel="0" collapsed="false">
      <c r="A3" s="12" t="s">
        <v>3</v>
      </c>
      <c r="B3" s="12"/>
      <c r="C3" s="13"/>
      <c r="D3" s="14"/>
      <c r="E3" s="14"/>
      <c r="F3" s="18"/>
      <c r="G3" s="18"/>
      <c r="H3" s="16"/>
      <c r="I3" s="19"/>
      <c r="XFD3" s="6"/>
    </row>
    <row r="4" s="17" customFormat="true" ht="19.55" hidden="false" customHeight="true" outlineLevel="0" collapsed="false">
      <c r="A4" s="12" t="s">
        <v>4</v>
      </c>
      <c r="B4" s="12"/>
      <c r="C4" s="13"/>
      <c r="D4" s="14"/>
      <c r="E4" s="14"/>
      <c r="F4" s="18"/>
      <c r="G4" s="18"/>
      <c r="H4" s="16"/>
      <c r="I4" s="19"/>
      <c r="XFD4" s="6"/>
    </row>
    <row r="5" s="17" customFormat="true" ht="19.55" hidden="false" customHeight="true" outlineLevel="0" collapsed="false">
      <c r="A5" s="12" t="s">
        <v>5</v>
      </c>
      <c r="B5" s="12"/>
      <c r="C5" s="13"/>
      <c r="D5" s="14"/>
      <c r="E5" s="14"/>
      <c r="F5" s="18"/>
      <c r="G5" s="18"/>
      <c r="H5" s="16"/>
      <c r="I5" s="19"/>
      <c r="XFD5" s="6"/>
    </row>
    <row r="6" customFormat="false" ht="19.55" hidden="false" customHeight="true" outlineLevel="0" collapsed="false">
      <c r="A6" s="20"/>
      <c r="B6" s="20"/>
      <c r="C6" s="21"/>
      <c r="D6" s="22"/>
      <c r="E6" s="21"/>
      <c r="F6" s="23"/>
      <c r="G6" s="23"/>
      <c r="H6" s="23"/>
    </row>
    <row r="7" customFormat="false" ht="42.5" hidden="false" customHeight="true" outlineLevel="0" collapsed="false">
      <c r="A7" s="24" t="s">
        <v>6</v>
      </c>
      <c r="B7" s="24" t="s">
        <v>7</v>
      </c>
      <c r="C7" s="24" t="s">
        <v>8</v>
      </c>
      <c r="D7" s="24" t="s">
        <v>9</v>
      </c>
      <c r="E7" s="24" t="s">
        <v>10</v>
      </c>
      <c r="F7" s="24" t="s">
        <v>11</v>
      </c>
      <c r="G7" s="25" t="s">
        <v>12</v>
      </c>
      <c r="H7" s="24" t="s">
        <v>13</v>
      </c>
      <c r="I7" s="26" t="s">
        <v>14</v>
      </c>
    </row>
    <row r="8" s="33" customFormat="true" ht="19.55" hidden="false" customHeight="true" outlineLevel="0" collapsed="false">
      <c r="A8" s="27" t="n">
        <v>1</v>
      </c>
      <c r="B8" s="28" t="str">
        <f aca="false">IF(C8="","",TEXT(C8,"TTT"))</f>
        <v>00.00.00</v>
      </c>
      <c r="C8" s="29" t="s">
        <v>15</v>
      </c>
      <c r="D8" s="30" t="n">
        <v>0</v>
      </c>
      <c r="E8" s="30" t="n">
        <v>0</v>
      </c>
      <c r="F8" s="31" t="n">
        <f aca="false">IF(E8="","",(E8-D8)*24)</f>
        <v>0</v>
      </c>
      <c r="G8" s="16"/>
      <c r="H8" s="17"/>
      <c r="I8" s="32"/>
      <c r="XFD8" s="6"/>
    </row>
    <row r="9" s="33" customFormat="true" ht="19.55" hidden="false" customHeight="true" outlineLevel="0" collapsed="false">
      <c r="A9" s="27" t="n">
        <f aca="false">A8+1</f>
        <v>2</v>
      </c>
      <c r="B9" s="28" t="str">
        <f aca="false">IF(C9="","",TEXT(C9,"TTT"))</f>
        <v>00.00.00</v>
      </c>
      <c r="C9" s="29" t="s">
        <v>15</v>
      </c>
      <c r="D9" s="30" t="n">
        <v>0</v>
      </c>
      <c r="E9" s="30" t="n">
        <v>0</v>
      </c>
      <c r="F9" s="31" t="n">
        <f aca="false">IF(E9="","",(E9-D9)*24)</f>
        <v>0</v>
      </c>
      <c r="G9" s="16"/>
      <c r="H9" s="17"/>
      <c r="I9" s="32"/>
      <c r="XFD9" s="6"/>
    </row>
    <row r="10" s="33" customFormat="true" ht="19.55" hidden="false" customHeight="true" outlineLevel="0" collapsed="false">
      <c r="A10" s="27" t="n">
        <f aca="false">A9+1</f>
        <v>3</v>
      </c>
      <c r="B10" s="28" t="str">
        <f aca="false">IF(C10="","",TEXT(C10,"TTT"))</f>
        <v>00.00.00</v>
      </c>
      <c r="C10" s="29" t="s">
        <v>15</v>
      </c>
      <c r="D10" s="30" t="n">
        <v>0</v>
      </c>
      <c r="E10" s="30" t="n">
        <v>0</v>
      </c>
      <c r="F10" s="31" t="n">
        <f aca="false">IF(E10="","",(E10-D10)*24)</f>
        <v>0</v>
      </c>
      <c r="G10" s="16"/>
      <c r="H10" s="17"/>
      <c r="I10" s="32"/>
      <c r="XFD10" s="6"/>
    </row>
    <row r="11" s="33" customFormat="true" ht="19.55" hidden="false" customHeight="true" outlineLevel="0" collapsed="false">
      <c r="A11" s="27" t="n">
        <f aca="false">A10+1</f>
        <v>4</v>
      </c>
      <c r="B11" s="28" t="str">
        <f aca="false">IF(C11="","",TEXT(C11,"TTT"))</f>
        <v>00.00.00</v>
      </c>
      <c r="C11" s="29" t="s">
        <v>15</v>
      </c>
      <c r="D11" s="30" t="n">
        <v>0</v>
      </c>
      <c r="E11" s="30" t="n">
        <v>0</v>
      </c>
      <c r="F11" s="31" t="n">
        <f aca="false">IF(E11="","",(E11-D11)*24)</f>
        <v>0</v>
      </c>
      <c r="G11" s="16"/>
      <c r="H11" s="17"/>
      <c r="I11" s="32"/>
      <c r="XFD11" s="6"/>
    </row>
    <row r="12" s="33" customFormat="true" ht="19.55" hidden="false" customHeight="true" outlineLevel="0" collapsed="false">
      <c r="A12" s="27" t="n">
        <f aca="false">A11+1</f>
        <v>5</v>
      </c>
      <c r="B12" s="28" t="str">
        <f aca="false">IF(C12="","",TEXT(C12,"TTT"))</f>
        <v>00.00.00</v>
      </c>
      <c r="C12" s="29" t="s">
        <v>15</v>
      </c>
      <c r="D12" s="30" t="n">
        <v>0</v>
      </c>
      <c r="E12" s="30" t="n">
        <v>0</v>
      </c>
      <c r="F12" s="31" t="n">
        <f aca="false">IF(E12="","",(E12-D12)*24)</f>
        <v>0</v>
      </c>
      <c r="G12" s="16"/>
      <c r="H12" s="17"/>
      <c r="I12" s="32"/>
      <c r="XFD12" s="6"/>
    </row>
    <row r="13" s="33" customFormat="true" ht="19.55" hidden="false" customHeight="true" outlineLevel="0" collapsed="false">
      <c r="A13" s="27" t="n">
        <f aca="false">A12+1</f>
        <v>6</v>
      </c>
      <c r="B13" s="28" t="str">
        <f aca="false">IF(C13="","",TEXT(C13,"TTT"))</f>
        <v>00.00.00</v>
      </c>
      <c r="C13" s="29" t="s">
        <v>15</v>
      </c>
      <c r="D13" s="30" t="n">
        <v>0</v>
      </c>
      <c r="E13" s="30" t="n">
        <v>0</v>
      </c>
      <c r="F13" s="31" t="n">
        <f aca="false">IF(E13="","",(E13-D13)*24)</f>
        <v>0</v>
      </c>
      <c r="G13" s="16"/>
      <c r="H13" s="17"/>
      <c r="I13" s="32"/>
      <c r="XFD13" s="6"/>
    </row>
    <row r="14" s="33" customFormat="true" ht="19.55" hidden="false" customHeight="true" outlineLevel="0" collapsed="false">
      <c r="A14" s="27" t="n">
        <f aca="false">A13+1</f>
        <v>7</v>
      </c>
      <c r="B14" s="28" t="str">
        <f aca="false">IF(C14="","",TEXT(C14,"TTT"))</f>
        <v>00.00.00</v>
      </c>
      <c r="C14" s="29" t="s">
        <v>15</v>
      </c>
      <c r="D14" s="30" t="n">
        <v>0</v>
      </c>
      <c r="E14" s="30" t="n">
        <v>0</v>
      </c>
      <c r="F14" s="31" t="n">
        <f aca="false">IF(E14="","",(E14-D14)*24)</f>
        <v>0</v>
      </c>
      <c r="G14" s="16"/>
      <c r="H14" s="17"/>
      <c r="I14" s="32"/>
      <c r="XFD14" s="6"/>
    </row>
    <row r="15" s="33" customFormat="true" ht="19.55" hidden="false" customHeight="true" outlineLevel="0" collapsed="false">
      <c r="A15" s="27" t="n">
        <f aca="false">A14+1</f>
        <v>8</v>
      </c>
      <c r="B15" s="28" t="str">
        <f aca="false">IF(C15="","",TEXT(C15,"TTT"))</f>
        <v>00.00.00</v>
      </c>
      <c r="C15" s="29" t="s">
        <v>15</v>
      </c>
      <c r="D15" s="30" t="n">
        <v>0</v>
      </c>
      <c r="E15" s="30" t="n">
        <v>0</v>
      </c>
      <c r="F15" s="31" t="n">
        <f aca="false">IF(E15="","",(E15-D15)*24)</f>
        <v>0</v>
      </c>
      <c r="G15" s="16"/>
      <c r="H15" s="17"/>
      <c r="I15" s="32"/>
      <c r="XFD15" s="6"/>
    </row>
    <row r="16" s="33" customFormat="true" ht="19.55" hidden="false" customHeight="true" outlineLevel="0" collapsed="false">
      <c r="A16" s="27" t="n">
        <f aca="false">A15+1</f>
        <v>9</v>
      </c>
      <c r="B16" s="28" t="str">
        <f aca="false">IF(C16="","",TEXT(C16,"TTT"))</f>
        <v>00.00.00</v>
      </c>
      <c r="C16" s="29" t="s">
        <v>15</v>
      </c>
      <c r="D16" s="30" t="n">
        <v>0</v>
      </c>
      <c r="E16" s="30" t="n">
        <v>0</v>
      </c>
      <c r="F16" s="31" t="n">
        <f aca="false">IF(E16="","",(E16-D16)*24)</f>
        <v>0</v>
      </c>
      <c r="G16" s="16"/>
      <c r="H16" s="17"/>
      <c r="I16" s="32"/>
      <c r="XFD16" s="6"/>
    </row>
    <row r="17" s="33" customFormat="true" ht="19.55" hidden="false" customHeight="true" outlineLevel="0" collapsed="false">
      <c r="A17" s="27" t="n">
        <f aca="false">A16+1</f>
        <v>10</v>
      </c>
      <c r="B17" s="28" t="str">
        <f aca="false">IF(C17="","",TEXT(C17,"TTT"))</f>
        <v>00.00.00</v>
      </c>
      <c r="C17" s="29" t="s">
        <v>15</v>
      </c>
      <c r="D17" s="30" t="n">
        <v>0</v>
      </c>
      <c r="E17" s="30" t="n">
        <v>0</v>
      </c>
      <c r="F17" s="31" t="n">
        <f aca="false">IF(E17="","",(E17-D17)*24)</f>
        <v>0</v>
      </c>
      <c r="G17" s="16"/>
      <c r="H17" s="17"/>
      <c r="I17" s="32"/>
      <c r="XFD17" s="6"/>
    </row>
    <row r="18" s="33" customFormat="true" ht="19.55" hidden="false" customHeight="true" outlineLevel="0" collapsed="false">
      <c r="A18" s="27" t="n">
        <f aca="false">A17+1</f>
        <v>11</v>
      </c>
      <c r="B18" s="28" t="str">
        <f aca="false">IF(C18="","",TEXT(C18,"TTT"))</f>
        <v>00.00.00</v>
      </c>
      <c r="C18" s="29" t="s">
        <v>15</v>
      </c>
      <c r="D18" s="30" t="n">
        <v>0</v>
      </c>
      <c r="E18" s="30" t="n">
        <v>0</v>
      </c>
      <c r="F18" s="31" t="n">
        <f aca="false">IF(E18="","",(E18-D18)*24)</f>
        <v>0</v>
      </c>
      <c r="G18" s="16"/>
      <c r="H18" s="17"/>
      <c r="I18" s="32"/>
      <c r="XFD18" s="6"/>
    </row>
    <row r="19" s="33" customFormat="true" ht="19.55" hidden="false" customHeight="true" outlineLevel="0" collapsed="false">
      <c r="A19" s="27" t="n">
        <f aca="false">A18+1</f>
        <v>12</v>
      </c>
      <c r="B19" s="28" t="str">
        <f aca="false">IF(C19="","",TEXT(C19,"TTT"))</f>
        <v>00.00.00</v>
      </c>
      <c r="C19" s="29" t="s">
        <v>15</v>
      </c>
      <c r="D19" s="30" t="n">
        <v>0</v>
      </c>
      <c r="E19" s="30" t="n">
        <v>0</v>
      </c>
      <c r="F19" s="31" t="n">
        <f aca="false">IF(E19="","",(E19-D19)*24)</f>
        <v>0</v>
      </c>
      <c r="G19" s="16"/>
      <c r="H19" s="17"/>
      <c r="I19" s="32"/>
      <c r="XFD19" s="6"/>
    </row>
    <row r="20" s="33" customFormat="true" ht="19.55" hidden="false" customHeight="true" outlineLevel="0" collapsed="false">
      <c r="A20" s="27" t="n">
        <f aca="false">A19+1</f>
        <v>13</v>
      </c>
      <c r="B20" s="28" t="str">
        <f aca="false">IF(C20="","",TEXT(C20,"TTT"))</f>
        <v>00.00.00</v>
      </c>
      <c r="C20" s="29" t="s">
        <v>15</v>
      </c>
      <c r="D20" s="30" t="n">
        <v>0</v>
      </c>
      <c r="E20" s="30" t="n">
        <v>0</v>
      </c>
      <c r="F20" s="31" t="n">
        <f aca="false">IF(E20="","",(E20-D20)*24)</f>
        <v>0</v>
      </c>
      <c r="G20" s="16"/>
      <c r="H20" s="17"/>
      <c r="I20" s="32"/>
      <c r="XFD20" s="6"/>
    </row>
    <row r="21" s="33" customFormat="true" ht="19.55" hidden="false" customHeight="true" outlineLevel="0" collapsed="false">
      <c r="A21" s="27" t="n">
        <f aca="false">A20+1</f>
        <v>14</v>
      </c>
      <c r="B21" s="28" t="str">
        <f aca="false">IF(C21="","",TEXT(C21,"TTT"))</f>
        <v>00.00.00</v>
      </c>
      <c r="C21" s="29" t="s">
        <v>15</v>
      </c>
      <c r="D21" s="30" t="n">
        <v>0</v>
      </c>
      <c r="E21" s="30" t="n">
        <v>0</v>
      </c>
      <c r="F21" s="31" t="n">
        <f aca="false">IF(E21="","",(E21-D21)*24)</f>
        <v>0</v>
      </c>
      <c r="G21" s="16"/>
      <c r="H21" s="17"/>
      <c r="I21" s="32"/>
      <c r="XFD21" s="6"/>
    </row>
    <row r="22" s="33" customFormat="true" ht="19.55" hidden="false" customHeight="true" outlineLevel="0" collapsed="false">
      <c r="A22" s="27" t="n">
        <f aca="false">A21+1</f>
        <v>15</v>
      </c>
      <c r="B22" s="28" t="str">
        <f aca="false">IF(C22="","",TEXT(C22,"TTT"))</f>
        <v>00.00.00</v>
      </c>
      <c r="C22" s="29" t="s">
        <v>15</v>
      </c>
      <c r="D22" s="30" t="n">
        <v>0</v>
      </c>
      <c r="E22" s="30" t="n">
        <v>0</v>
      </c>
      <c r="F22" s="31" t="n">
        <f aca="false">IF(E22="","",(E22-D22)*24)</f>
        <v>0</v>
      </c>
      <c r="G22" s="16"/>
      <c r="H22" s="17"/>
      <c r="I22" s="32"/>
      <c r="XFD22" s="6"/>
    </row>
    <row r="23" s="33" customFormat="true" ht="19.55" hidden="false" customHeight="true" outlineLevel="0" collapsed="false">
      <c r="A23" s="27" t="n">
        <f aca="false">A22+1</f>
        <v>16</v>
      </c>
      <c r="B23" s="28" t="str">
        <f aca="false">IF(C23="","",TEXT(C23,"TTT"))</f>
        <v>00.00.00</v>
      </c>
      <c r="C23" s="29" t="s">
        <v>15</v>
      </c>
      <c r="D23" s="30" t="n">
        <v>0</v>
      </c>
      <c r="E23" s="30" t="n">
        <v>0</v>
      </c>
      <c r="F23" s="31" t="n">
        <f aca="false">IF(E23="","",(E23-D23)*24)</f>
        <v>0</v>
      </c>
      <c r="G23" s="16"/>
      <c r="H23" s="17"/>
      <c r="I23" s="32"/>
      <c r="XFD23" s="6"/>
    </row>
    <row r="24" s="33" customFormat="true" ht="19.55" hidden="false" customHeight="true" outlineLevel="0" collapsed="false">
      <c r="A24" s="27" t="n">
        <f aca="false">A23+1</f>
        <v>17</v>
      </c>
      <c r="B24" s="28" t="str">
        <f aca="false">IF(C24="","",TEXT(C24,"TTT"))</f>
        <v>00.00.00</v>
      </c>
      <c r="C24" s="29" t="s">
        <v>15</v>
      </c>
      <c r="D24" s="30" t="n">
        <v>0</v>
      </c>
      <c r="E24" s="30" t="n">
        <v>0</v>
      </c>
      <c r="F24" s="31" t="n">
        <f aca="false">IF(E24="","",(E24-D24)*24)</f>
        <v>0</v>
      </c>
      <c r="G24" s="16"/>
      <c r="H24" s="17"/>
      <c r="I24" s="32"/>
      <c r="XFD24" s="6"/>
    </row>
    <row r="25" s="33" customFormat="true" ht="19.55" hidden="false" customHeight="true" outlineLevel="0" collapsed="false">
      <c r="A25" s="27" t="n">
        <f aca="false">A24+1</f>
        <v>18</v>
      </c>
      <c r="B25" s="28" t="str">
        <f aca="false">IF(C25="","",TEXT(C25,"TTT"))</f>
        <v>00.00.00</v>
      </c>
      <c r="C25" s="29" t="s">
        <v>15</v>
      </c>
      <c r="D25" s="30" t="n">
        <v>0</v>
      </c>
      <c r="E25" s="30" t="n">
        <v>0</v>
      </c>
      <c r="F25" s="31" t="n">
        <f aca="false">IF(E25="","",(E25-D25)*24)</f>
        <v>0</v>
      </c>
      <c r="G25" s="16"/>
      <c r="H25" s="17"/>
      <c r="I25" s="32"/>
      <c r="XFD25" s="6"/>
    </row>
    <row r="26" s="33" customFormat="true" ht="19.55" hidden="false" customHeight="true" outlineLevel="0" collapsed="false">
      <c r="A26" s="27" t="n">
        <f aca="false">A25+1</f>
        <v>19</v>
      </c>
      <c r="B26" s="28" t="str">
        <f aca="false">IF(C26="","",TEXT(C26,"TTT"))</f>
        <v>00.00.00</v>
      </c>
      <c r="C26" s="29" t="s">
        <v>15</v>
      </c>
      <c r="D26" s="30" t="n">
        <v>0</v>
      </c>
      <c r="E26" s="30" t="n">
        <v>0</v>
      </c>
      <c r="F26" s="31" t="n">
        <f aca="false">IF(E26="","",(E26-D26)*24)</f>
        <v>0</v>
      </c>
      <c r="G26" s="16"/>
      <c r="H26" s="17"/>
      <c r="I26" s="32"/>
      <c r="XFD26" s="6"/>
    </row>
    <row r="27" s="33" customFormat="true" ht="19.55" hidden="false" customHeight="true" outlineLevel="0" collapsed="false">
      <c r="A27" s="27" t="n">
        <f aca="false">A26+1</f>
        <v>20</v>
      </c>
      <c r="B27" s="28" t="str">
        <f aca="false">IF(C27="","",TEXT(C27,"TTT"))</f>
        <v>00.00.00</v>
      </c>
      <c r="C27" s="29" t="s">
        <v>15</v>
      </c>
      <c r="D27" s="30" t="n">
        <v>0</v>
      </c>
      <c r="E27" s="30" t="n">
        <v>0</v>
      </c>
      <c r="F27" s="31" t="n">
        <f aca="false">IF(E27="","",(E27-D27)*24)</f>
        <v>0</v>
      </c>
      <c r="G27" s="16"/>
      <c r="H27" s="17"/>
      <c r="I27" s="32"/>
      <c r="XFD27" s="6"/>
    </row>
    <row r="28" s="33" customFormat="true" ht="19.55" hidden="false" customHeight="true" outlineLevel="0" collapsed="false">
      <c r="A28" s="27" t="n">
        <f aca="false">A27+1</f>
        <v>21</v>
      </c>
      <c r="B28" s="28" t="str">
        <f aca="false">IF(C28="","",TEXT(C28,"TTT"))</f>
        <v>00.00.00</v>
      </c>
      <c r="C28" s="29" t="s">
        <v>15</v>
      </c>
      <c r="D28" s="30" t="n">
        <v>0</v>
      </c>
      <c r="E28" s="30" t="n">
        <v>0</v>
      </c>
      <c r="F28" s="31" t="n">
        <f aca="false">IF(E28="","",(E28-D28)*24)</f>
        <v>0</v>
      </c>
      <c r="G28" s="16"/>
      <c r="H28" s="17"/>
      <c r="I28" s="32"/>
      <c r="XFD28" s="6"/>
    </row>
    <row r="29" s="33" customFormat="true" ht="19.55" hidden="false" customHeight="true" outlineLevel="0" collapsed="false">
      <c r="A29" s="27" t="n">
        <f aca="false">A28+1</f>
        <v>22</v>
      </c>
      <c r="B29" s="28" t="str">
        <f aca="false">IF(C29="","",TEXT(C29,"TTT"))</f>
        <v>00.00.00</v>
      </c>
      <c r="C29" s="29" t="s">
        <v>15</v>
      </c>
      <c r="D29" s="30" t="n">
        <v>0</v>
      </c>
      <c r="E29" s="30" t="n">
        <v>0</v>
      </c>
      <c r="F29" s="31" t="n">
        <f aca="false">IF(E29="","",(E29-D29)*24)</f>
        <v>0</v>
      </c>
      <c r="G29" s="16"/>
      <c r="H29" s="17"/>
      <c r="I29" s="32"/>
      <c r="XFD29" s="6"/>
    </row>
    <row r="30" s="33" customFormat="true" ht="19.55" hidden="false" customHeight="true" outlineLevel="0" collapsed="false">
      <c r="A30" s="27" t="n">
        <f aca="false">A29+1</f>
        <v>23</v>
      </c>
      <c r="B30" s="28" t="str">
        <f aca="false">IF(C30="","",TEXT(C30,"TTT"))</f>
        <v>00.00.00</v>
      </c>
      <c r="C30" s="29" t="s">
        <v>15</v>
      </c>
      <c r="D30" s="30" t="n">
        <v>0</v>
      </c>
      <c r="E30" s="30" t="n">
        <v>0</v>
      </c>
      <c r="F30" s="31" t="n">
        <f aca="false">IF(E30="","",(E30-D30)*24)</f>
        <v>0</v>
      </c>
      <c r="G30" s="16"/>
      <c r="H30" s="17"/>
      <c r="I30" s="32"/>
      <c r="XFD30" s="6"/>
    </row>
    <row r="31" s="33" customFormat="true" ht="19.55" hidden="false" customHeight="true" outlineLevel="0" collapsed="false">
      <c r="A31" s="27" t="n">
        <f aca="false">A30+1</f>
        <v>24</v>
      </c>
      <c r="B31" s="28" t="str">
        <f aca="false">IF(C31="","",TEXT(C31,"TTT"))</f>
        <v>00.00.00</v>
      </c>
      <c r="C31" s="29" t="s">
        <v>15</v>
      </c>
      <c r="D31" s="30" t="n">
        <v>0</v>
      </c>
      <c r="E31" s="30" t="n">
        <v>0</v>
      </c>
      <c r="F31" s="31" t="n">
        <f aca="false">IF(E31="","",(E31-D31)*24)</f>
        <v>0</v>
      </c>
      <c r="G31" s="16"/>
      <c r="H31" s="17"/>
      <c r="I31" s="32"/>
      <c r="XFD31" s="6"/>
    </row>
    <row r="32" s="33" customFormat="true" ht="19.55" hidden="false" customHeight="true" outlineLevel="0" collapsed="false">
      <c r="A32" s="27" t="n">
        <f aca="false">A31+1</f>
        <v>25</v>
      </c>
      <c r="B32" s="28" t="str">
        <f aca="false">IF(C32="","",TEXT(C32,"TTT"))</f>
        <v>00.00.00</v>
      </c>
      <c r="C32" s="29" t="s">
        <v>15</v>
      </c>
      <c r="D32" s="30" t="n">
        <v>0</v>
      </c>
      <c r="E32" s="30" t="n">
        <v>0</v>
      </c>
      <c r="F32" s="31" t="n">
        <f aca="false">IF(E32="","",(E32-D32)*24)</f>
        <v>0</v>
      </c>
      <c r="G32" s="16"/>
      <c r="H32" s="17"/>
      <c r="I32" s="32"/>
      <c r="XFD32" s="6"/>
    </row>
    <row r="33" s="33" customFormat="true" ht="19.55" hidden="false" customHeight="true" outlineLevel="0" collapsed="false">
      <c r="A33" s="27" t="n">
        <f aca="false">A32+1</f>
        <v>26</v>
      </c>
      <c r="B33" s="28" t="str">
        <f aca="false">IF(C33="","",TEXT(C33,"TTT"))</f>
        <v>00.00.00</v>
      </c>
      <c r="C33" s="29" t="s">
        <v>15</v>
      </c>
      <c r="D33" s="30" t="n">
        <v>0</v>
      </c>
      <c r="E33" s="30" t="n">
        <v>0</v>
      </c>
      <c r="F33" s="31" t="n">
        <f aca="false">IF(E33="","",(E33-D33)*24)</f>
        <v>0</v>
      </c>
      <c r="G33" s="16"/>
      <c r="H33" s="17"/>
      <c r="I33" s="32"/>
      <c r="XFD33" s="6"/>
    </row>
    <row r="34" s="33" customFormat="true" ht="19.55" hidden="false" customHeight="true" outlineLevel="0" collapsed="false">
      <c r="A34" s="27" t="n">
        <f aca="false">A33+1</f>
        <v>27</v>
      </c>
      <c r="B34" s="28" t="str">
        <f aca="false">IF(C34="","",TEXT(C34,"TTT"))</f>
        <v>00.00.00</v>
      </c>
      <c r="C34" s="29" t="s">
        <v>15</v>
      </c>
      <c r="D34" s="30" t="n">
        <v>0</v>
      </c>
      <c r="E34" s="30" t="n">
        <v>0</v>
      </c>
      <c r="F34" s="31" t="n">
        <f aca="false">IF(E34="","",(E34-D34)*24)</f>
        <v>0</v>
      </c>
      <c r="G34" s="16"/>
      <c r="H34" s="17"/>
      <c r="I34" s="32"/>
      <c r="XFD34" s="6"/>
    </row>
    <row r="35" s="33" customFormat="true" ht="19.55" hidden="false" customHeight="true" outlineLevel="0" collapsed="false">
      <c r="A35" s="27" t="n">
        <f aca="false">A34+1</f>
        <v>28</v>
      </c>
      <c r="B35" s="28" t="str">
        <f aca="false">IF(C35="","",TEXT(C35,"TTT"))</f>
        <v>00.00.00</v>
      </c>
      <c r="C35" s="29" t="s">
        <v>15</v>
      </c>
      <c r="D35" s="30" t="n">
        <v>0</v>
      </c>
      <c r="E35" s="30" t="n">
        <v>0</v>
      </c>
      <c r="F35" s="31" t="n">
        <f aca="false">IF(E35="","",(E35-D35)*24)</f>
        <v>0</v>
      </c>
      <c r="G35" s="16"/>
      <c r="H35" s="17"/>
      <c r="I35" s="32"/>
      <c r="XFD35" s="6"/>
    </row>
    <row r="36" s="33" customFormat="true" ht="19.55" hidden="false" customHeight="true" outlineLevel="0" collapsed="false">
      <c r="A36" s="27" t="n">
        <f aca="false">A35+1</f>
        <v>29</v>
      </c>
      <c r="B36" s="28" t="str">
        <f aca="false">IF(C36="","",TEXT(C36,"TTT"))</f>
        <v>00.00.00</v>
      </c>
      <c r="C36" s="29" t="s">
        <v>15</v>
      </c>
      <c r="D36" s="30" t="n">
        <v>0</v>
      </c>
      <c r="E36" s="30" t="n">
        <v>0</v>
      </c>
      <c r="F36" s="31" t="n">
        <f aca="false">IF(E36="","",(E36-D36)*24)</f>
        <v>0</v>
      </c>
      <c r="G36" s="16"/>
      <c r="H36" s="17"/>
      <c r="I36" s="32"/>
      <c r="XFD36" s="6"/>
    </row>
    <row r="37" s="33" customFormat="true" ht="19.55" hidden="false" customHeight="true" outlineLevel="0" collapsed="false">
      <c r="A37" s="27" t="n">
        <f aca="false">A36+1</f>
        <v>30</v>
      </c>
      <c r="B37" s="28" t="str">
        <f aca="false">IF(C37="","",TEXT(C37,"TTT"))</f>
        <v>00.00.00</v>
      </c>
      <c r="C37" s="29" t="s">
        <v>15</v>
      </c>
      <c r="D37" s="30" t="n">
        <v>0</v>
      </c>
      <c r="E37" s="30" t="n">
        <v>0</v>
      </c>
      <c r="F37" s="31" t="n">
        <f aca="false">IF(E37="","",(E37-D37)*24)</f>
        <v>0</v>
      </c>
      <c r="G37" s="16"/>
      <c r="H37" s="17"/>
      <c r="I37" s="32"/>
      <c r="XFD37" s="6"/>
    </row>
    <row r="38" s="33" customFormat="true" ht="19.55" hidden="false" customHeight="true" outlineLevel="0" collapsed="false">
      <c r="A38" s="27" t="n">
        <f aca="false">A37+1</f>
        <v>31</v>
      </c>
      <c r="B38" s="28" t="str">
        <f aca="false">IF(C38="","",TEXT(C38,"TTT"))</f>
        <v>00.00.00</v>
      </c>
      <c r="C38" s="29" t="s">
        <v>15</v>
      </c>
      <c r="D38" s="30" t="n">
        <v>0</v>
      </c>
      <c r="E38" s="30" t="n">
        <v>0</v>
      </c>
      <c r="F38" s="31" t="n">
        <f aca="false">IF(E38="","",(E38-D38)*24)</f>
        <v>0</v>
      </c>
      <c r="G38" s="16"/>
      <c r="H38" s="17"/>
      <c r="I38" s="32"/>
      <c r="XFD38" s="6"/>
    </row>
    <row r="39" s="33" customFormat="true" ht="19.55" hidden="false" customHeight="true" outlineLevel="0" collapsed="false">
      <c r="A39" s="27" t="n">
        <f aca="false">A38+1</f>
        <v>32</v>
      </c>
      <c r="B39" s="28" t="str">
        <f aca="false">IF(C39="","",TEXT(C39,"TTT"))</f>
        <v>00.00.00</v>
      </c>
      <c r="C39" s="29" t="s">
        <v>15</v>
      </c>
      <c r="D39" s="30" t="n">
        <v>0</v>
      </c>
      <c r="E39" s="30" t="n">
        <v>0</v>
      </c>
      <c r="F39" s="31" t="n">
        <f aca="false">IF(E39="","",(E39-D39)*24)</f>
        <v>0</v>
      </c>
      <c r="G39" s="16"/>
      <c r="H39" s="17"/>
      <c r="I39" s="32"/>
      <c r="XFD39" s="6"/>
    </row>
    <row r="40" s="33" customFormat="true" ht="19.55" hidden="false" customHeight="true" outlineLevel="0" collapsed="false">
      <c r="A40" s="27" t="n">
        <f aca="false">A39+1</f>
        <v>33</v>
      </c>
      <c r="B40" s="28" t="str">
        <f aca="false">IF(C40="","",TEXT(C40,"TTT"))</f>
        <v>00.00.00</v>
      </c>
      <c r="C40" s="29" t="s">
        <v>15</v>
      </c>
      <c r="D40" s="30" t="n">
        <v>0</v>
      </c>
      <c r="E40" s="30" t="n">
        <v>0</v>
      </c>
      <c r="F40" s="31" t="n">
        <f aca="false">IF(E40="","",(E40-D40)*24)</f>
        <v>0</v>
      </c>
      <c r="G40" s="16"/>
      <c r="H40" s="17"/>
      <c r="I40" s="32"/>
      <c r="XFD40" s="6"/>
    </row>
    <row r="41" s="33" customFormat="true" ht="19.55" hidden="false" customHeight="true" outlineLevel="0" collapsed="false">
      <c r="A41" s="27" t="n">
        <f aca="false">A40+1</f>
        <v>34</v>
      </c>
      <c r="B41" s="28" t="str">
        <f aca="false">IF(C41="","",TEXT(C41,"TTT"))</f>
        <v>00.00.00</v>
      </c>
      <c r="C41" s="29" t="s">
        <v>15</v>
      </c>
      <c r="D41" s="30" t="n">
        <v>0</v>
      </c>
      <c r="E41" s="30" t="n">
        <v>0</v>
      </c>
      <c r="F41" s="31" t="n">
        <f aca="false">IF(E41="","",(E41-D41)*24)</f>
        <v>0</v>
      </c>
      <c r="G41" s="16"/>
      <c r="H41" s="17"/>
      <c r="I41" s="32"/>
      <c r="XFD41" s="6"/>
    </row>
    <row r="42" s="33" customFormat="true" ht="19.55" hidden="false" customHeight="true" outlineLevel="0" collapsed="false">
      <c r="A42" s="27" t="n">
        <f aca="false">A41+1</f>
        <v>35</v>
      </c>
      <c r="B42" s="28" t="str">
        <f aca="false">IF(C42="","",TEXT(C42,"TTT"))</f>
        <v>00.00.00</v>
      </c>
      <c r="C42" s="29" t="s">
        <v>15</v>
      </c>
      <c r="D42" s="30" t="n">
        <v>0</v>
      </c>
      <c r="E42" s="30" t="n">
        <v>0</v>
      </c>
      <c r="F42" s="31" t="n">
        <f aca="false">IF(E42="","",(E42-D42)*24)</f>
        <v>0</v>
      </c>
      <c r="G42" s="16"/>
      <c r="H42" s="17"/>
      <c r="I42" s="32"/>
      <c r="XFD42" s="6"/>
    </row>
    <row r="43" s="33" customFormat="true" ht="19.55" hidden="false" customHeight="true" outlineLevel="0" collapsed="false">
      <c r="A43" s="27" t="n">
        <f aca="false">A42+1</f>
        <v>36</v>
      </c>
      <c r="B43" s="28" t="str">
        <f aca="false">IF(C43="","",TEXT(C43,"TTT"))</f>
        <v>00.00.00</v>
      </c>
      <c r="C43" s="29" t="s">
        <v>15</v>
      </c>
      <c r="D43" s="30" t="n">
        <v>0</v>
      </c>
      <c r="E43" s="30" t="n">
        <v>0</v>
      </c>
      <c r="F43" s="31" t="n">
        <f aca="false">IF(E43="","",(E43-D43)*24)</f>
        <v>0</v>
      </c>
      <c r="G43" s="16"/>
      <c r="H43" s="17"/>
      <c r="I43" s="32"/>
      <c r="XFD43" s="6"/>
    </row>
    <row r="44" s="33" customFormat="true" ht="19.55" hidden="false" customHeight="true" outlineLevel="0" collapsed="false">
      <c r="A44" s="27" t="n">
        <f aca="false">A43+1</f>
        <v>37</v>
      </c>
      <c r="B44" s="28" t="str">
        <f aca="false">IF(C44="","",TEXT(C44,"TTT"))</f>
        <v>00.00.00</v>
      </c>
      <c r="C44" s="29" t="s">
        <v>15</v>
      </c>
      <c r="D44" s="30" t="n">
        <v>0</v>
      </c>
      <c r="E44" s="30" t="n">
        <v>0</v>
      </c>
      <c r="F44" s="31" t="n">
        <f aca="false">IF(E44="","",(E44-D44)*24)</f>
        <v>0</v>
      </c>
      <c r="G44" s="16"/>
      <c r="H44" s="17"/>
      <c r="I44" s="32"/>
      <c r="XFD44" s="6"/>
    </row>
    <row r="45" s="33" customFormat="true" ht="19.55" hidden="false" customHeight="true" outlineLevel="0" collapsed="false">
      <c r="A45" s="27" t="n">
        <f aca="false">A44+1</f>
        <v>38</v>
      </c>
      <c r="B45" s="28" t="str">
        <f aca="false">IF(C45="","",TEXT(C45,"TTT"))</f>
        <v>00.00.00</v>
      </c>
      <c r="C45" s="29" t="s">
        <v>15</v>
      </c>
      <c r="D45" s="30" t="n">
        <v>0</v>
      </c>
      <c r="E45" s="30" t="n">
        <v>0</v>
      </c>
      <c r="F45" s="31" t="n">
        <f aca="false">IF(E45="","",(E45-D45)*24)</f>
        <v>0</v>
      </c>
      <c r="G45" s="16"/>
      <c r="H45" s="17"/>
      <c r="I45" s="32"/>
      <c r="XFD45" s="6"/>
    </row>
    <row r="46" s="33" customFormat="true" ht="19.55" hidden="false" customHeight="true" outlineLevel="0" collapsed="false">
      <c r="A46" s="27" t="n">
        <f aca="false">A45+1</f>
        <v>39</v>
      </c>
      <c r="B46" s="28" t="str">
        <f aca="false">IF(C46="","",TEXT(C46,"TTT"))</f>
        <v>00.00.00</v>
      </c>
      <c r="C46" s="29" t="s">
        <v>15</v>
      </c>
      <c r="D46" s="30" t="n">
        <v>0</v>
      </c>
      <c r="E46" s="30" t="n">
        <v>0</v>
      </c>
      <c r="F46" s="31" t="n">
        <f aca="false">IF(E46="","",(E46-D46)*24)</f>
        <v>0</v>
      </c>
      <c r="G46" s="16"/>
      <c r="H46" s="17"/>
      <c r="I46" s="32"/>
      <c r="XFD46" s="6"/>
    </row>
    <row r="47" s="33" customFormat="true" ht="19.55" hidden="false" customHeight="true" outlineLevel="0" collapsed="false">
      <c r="A47" s="27" t="n">
        <f aca="false">A46+1</f>
        <v>40</v>
      </c>
      <c r="B47" s="28" t="str">
        <f aca="false">IF(C47="","",TEXT(C47,"TTT"))</f>
        <v>00.00.00</v>
      </c>
      <c r="C47" s="29" t="s">
        <v>15</v>
      </c>
      <c r="D47" s="30" t="n">
        <v>0</v>
      </c>
      <c r="E47" s="30" t="n">
        <v>0</v>
      </c>
      <c r="F47" s="31" t="n">
        <f aca="false">IF(E47="","",(E47-D47)*24)</f>
        <v>0</v>
      </c>
      <c r="G47" s="16"/>
      <c r="H47" s="17"/>
      <c r="I47" s="32"/>
      <c r="XFD47" s="6"/>
    </row>
    <row r="48" s="33" customFormat="true" ht="19.55" hidden="false" customHeight="true" outlineLevel="0" collapsed="false">
      <c r="A48" s="27" t="n">
        <f aca="false">A47+1</f>
        <v>41</v>
      </c>
      <c r="B48" s="28" t="str">
        <f aca="false">IF(C48="","",TEXT(C48,"TTT"))</f>
        <v>00.00.00</v>
      </c>
      <c r="C48" s="29" t="s">
        <v>15</v>
      </c>
      <c r="D48" s="30" t="n">
        <v>0</v>
      </c>
      <c r="E48" s="30" t="n">
        <v>0</v>
      </c>
      <c r="F48" s="31" t="n">
        <f aca="false">IF(E48="","",(E48-D48)*24)</f>
        <v>0</v>
      </c>
      <c r="G48" s="16"/>
      <c r="H48" s="17"/>
      <c r="I48" s="32"/>
      <c r="XFD48" s="6"/>
    </row>
    <row r="49" s="33" customFormat="true" ht="19.55" hidden="false" customHeight="true" outlineLevel="0" collapsed="false">
      <c r="A49" s="27" t="n">
        <f aca="false">A48+1</f>
        <v>42</v>
      </c>
      <c r="B49" s="28" t="str">
        <f aca="false">IF(C49="","",TEXT(C49,"TTT"))</f>
        <v>00.00.00</v>
      </c>
      <c r="C49" s="29" t="s">
        <v>15</v>
      </c>
      <c r="D49" s="30" t="n">
        <v>0</v>
      </c>
      <c r="E49" s="30" t="n">
        <v>0</v>
      </c>
      <c r="F49" s="31" t="n">
        <f aca="false">IF(E49="","",(E49-D49)*24)</f>
        <v>0</v>
      </c>
      <c r="G49" s="16"/>
      <c r="H49" s="17"/>
      <c r="I49" s="32"/>
      <c r="XFD49" s="6"/>
    </row>
    <row r="50" s="42" customFormat="true" ht="30.05" hidden="false" customHeight="true" outlineLevel="0" collapsed="false">
      <c r="A50" s="34" t="n">
        <f aca="false">A49+1</f>
        <v>43</v>
      </c>
      <c r="B50" s="35" t="str">
        <f aca="false">IF(C50="","",TEXT(C50,"TTT"))</f>
        <v>00.00.00</v>
      </c>
      <c r="C50" s="36" t="s">
        <v>15</v>
      </c>
      <c r="D50" s="37" t="n">
        <v>0</v>
      </c>
      <c r="E50" s="37" t="n">
        <v>0</v>
      </c>
      <c r="F50" s="38" t="s">
        <v>16</v>
      </c>
      <c r="G50" s="39" t="s">
        <v>17</v>
      </c>
      <c r="H50" s="40"/>
      <c r="I50" s="41"/>
      <c r="XFD50" s="6"/>
    </row>
    <row r="51" s="42" customFormat="true" ht="30.05" hidden="false" customHeight="true" outlineLevel="0" collapsed="false">
      <c r="A51" s="34" t="n">
        <f aca="false">A50+1</f>
        <v>44</v>
      </c>
      <c r="B51" s="35" t="str">
        <f aca="false">IF(C51="","",TEXT(C51,"TTT"))</f>
        <v>00.00.00</v>
      </c>
      <c r="C51" s="36" t="s">
        <v>15</v>
      </c>
      <c r="D51" s="37" t="n">
        <v>0</v>
      </c>
      <c r="E51" s="37" t="n">
        <v>0</v>
      </c>
      <c r="F51" s="38" t="s">
        <v>16</v>
      </c>
      <c r="G51" s="39" t="s">
        <v>17</v>
      </c>
      <c r="H51" s="40"/>
      <c r="I51" s="41"/>
      <c r="XFD51" s="6"/>
    </row>
    <row r="52" s="42" customFormat="true" ht="30.05" hidden="false" customHeight="true" outlineLevel="0" collapsed="false">
      <c r="A52" s="34" t="n">
        <f aca="false">A51+1</f>
        <v>45</v>
      </c>
      <c r="B52" s="35" t="str">
        <f aca="false">IF(C52="","",TEXT(C52,"TTT"))</f>
        <v>00.00.00</v>
      </c>
      <c r="C52" s="36" t="s">
        <v>15</v>
      </c>
      <c r="D52" s="37" t="n">
        <v>0</v>
      </c>
      <c r="E52" s="37" t="n">
        <v>0</v>
      </c>
      <c r="F52" s="38" t="s">
        <v>16</v>
      </c>
      <c r="G52" s="39" t="s">
        <v>17</v>
      </c>
      <c r="H52" s="40"/>
      <c r="I52" s="41"/>
      <c r="XFD52" s="6"/>
    </row>
    <row r="53" s="50" customFormat="true" ht="42.5" hidden="false" customHeight="true" outlineLevel="0" collapsed="false">
      <c r="A53" s="43"/>
      <c r="B53" s="44"/>
      <c r="C53" s="44" t="n">
        <f aca="false">COUNT(C8:C49)</f>
        <v>0</v>
      </c>
      <c r="D53" s="45" t="s">
        <v>18</v>
      </c>
      <c r="E53" s="46"/>
      <c r="F53" s="47" t="n">
        <f aca="false">SUM(F8:F52)</f>
        <v>0</v>
      </c>
      <c r="G53" s="45" t="s">
        <v>19</v>
      </c>
      <c r="H53" s="48"/>
      <c r="I53" s="49" t="n">
        <f aca="false">SUM(I8:I52)</f>
        <v>0</v>
      </c>
      <c r="XFD53" s="6"/>
    </row>
    <row r="54" s="9" customFormat="true" ht="19.55" hidden="false" customHeight="true" outlineLevel="0" collapsed="false">
      <c r="A54" s="51"/>
      <c r="B54" s="52"/>
      <c r="C54" s="52"/>
      <c r="D54" s="52"/>
      <c r="E54" s="53" t="s">
        <v>20</v>
      </c>
      <c r="F54" s="54" t="n">
        <v>0</v>
      </c>
      <c r="G54" s="55"/>
      <c r="I54" s="56" t="s">
        <v>21</v>
      </c>
      <c r="XFD54" s="6"/>
    </row>
    <row r="55" s="2" customFormat="true" ht="19.55" hidden="false" customHeight="true" outlineLevel="0" collapsed="false">
      <c r="A55" s="51"/>
      <c r="B55" s="52"/>
      <c r="C55" s="52"/>
      <c r="D55" s="52"/>
      <c r="E55" s="53" t="s">
        <v>20</v>
      </c>
      <c r="F55" s="54" t="n">
        <v>0</v>
      </c>
      <c r="G55" s="55"/>
      <c r="H55" s="9"/>
      <c r="I55" s="56" t="s">
        <v>22</v>
      </c>
      <c r="XFD55" s="6"/>
    </row>
    <row r="56" s="2" customFormat="true" ht="19.55" hidden="false" customHeight="true" outlineLevel="0" collapsed="false">
      <c r="A56" s="51"/>
      <c r="B56" s="52"/>
      <c r="C56" s="52"/>
      <c r="D56" s="52"/>
      <c r="E56" s="53" t="s">
        <v>20</v>
      </c>
      <c r="F56" s="54" t="n">
        <v>0</v>
      </c>
      <c r="G56" s="55"/>
      <c r="H56" s="9"/>
      <c r="I56" s="57"/>
      <c r="XFD56" s="6"/>
    </row>
    <row r="57" s="2" customFormat="true" ht="19.55" hidden="false" customHeight="true" outlineLevel="0" collapsed="false">
      <c r="A57" s="51"/>
      <c r="B57" s="52"/>
      <c r="C57" s="52"/>
      <c r="D57" s="52"/>
      <c r="E57" s="53" t="s">
        <v>20</v>
      </c>
      <c r="F57" s="54" t="n">
        <v>0</v>
      </c>
      <c r="G57" s="55"/>
      <c r="H57" s="9"/>
      <c r="I57" s="57"/>
      <c r="XFD57" s="6"/>
    </row>
    <row r="58" s="59" customFormat="true" ht="19.55" hidden="false" customHeight="true" outlineLevel="0" collapsed="false">
      <c r="A58" s="51"/>
      <c r="B58" s="52"/>
      <c r="C58" s="52"/>
      <c r="D58" s="52"/>
      <c r="E58" s="53" t="s">
        <v>20</v>
      </c>
      <c r="F58" s="54" t="n">
        <v>0</v>
      </c>
      <c r="G58" s="55"/>
      <c r="H58" s="50"/>
      <c r="I58" s="58"/>
      <c r="XFD58" s="6"/>
    </row>
    <row r="59" s="59" customFormat="true" ht="19.55" hidden="false" customHeight="true" outlineLevel="0" collapsed="false">
      <c r="A59" s="51"/>
      <c r="B59" s="52"/>
      <c r="C59" s="52"/>
      <c r="D59" s="52"/>
      <c r="E59" s="53" t="s">
        <v>20</v>
      </c>
      <c r="F59" s="54" t="n">
        <v>0</v>
      </c>
      <c r="G59" s="55"/>
      <c r="H59" s="50"/>
      <c r="I59" s="58"/>
      <c r="XFD59" s="6"/>
    </row>
    <row r="60" s="59" customFormat="true" ht="19.55" hidden="false" customHeight="true" outlineLevel="0" collapsed="false">
      <c r="A60" s="51"/>
      <c r="B60" s="52"/>
      <c r="C60" s="52"/>
      <c r="D60" s="52"/>
      <c r="E60" s="53" t="s">
        <v>20</v>
      </c>
      <c r="F60" s="54" t="n">
        <v>0</v>
      </c>
      <c r="G60" s="55"/>
      <c r="H60" s="50"/>
      <c r="I60" s="58"/>
      <c r="XFD60" s="6"/>
    </row>
    <row r="61" s="59" customFormat="true" ht="19.55" hidden="false" customHeight="true" outlineLevel="0" collapsed="false">
      <c r="A61" s="51"/>
      <c r="B61" s="52"/>
      <c r="C61" s="52"/>
      <c r="D61" s="52"/>
      <c r="E61" s="53" t="s">
        <v>20</v>
      </c>
      <c r="F61" s="54" t="n">
        <v>0</v>
      </c>
      <c r="G61" s="55"/>
      <c r="H61" s="50"/>
      <c r="I61" s="58"/>
      <c r="XFD61" s="6"/>
    </row>
    <row r="62" s="59" customFormat="true" ht="19.55" hidden="false" customHeight="true" outlineLevel="0" collapsed="false">
      <c r="A62" s="51"/>
      <c r="B62" s="52"/>
      <c r="C62" s="52"/>
      <c r="D62" s="52"/>
      <c r="E62" s="53" t="s">
        <v>20</v>
      </c>
      <c r="F62" s="54" t="n">
        <v>0</v>
      </c>
      <c r="G62" s="55"/>
      <c r="H62" s="50"/>
      <c r="I62" s="58"/>
      <c r="XFD62" s="6"/>
    </row>
    <row r="63" s="9" customFormat="true" ht="19.55" hidden="false" customHeight="true" outlineLevel="0" collapsed="false">
      <c r="A63" s="26"/>
      <c r="B63" s="27"/>
      <c r="C63" s="27"/>
      <c r="D63" s="27"/>
      <c r="E63" s="60" t="s">
        <v>20</v>
      </c>
      <c r="F63" s="61" t="n">
        <f aca="false">SUM(F53:F60)</f>
        <v>0</v>
      </c>
      <c r="G63" s="62"/>
      <c r="H63" s="63"/>
      <c r="I63" s="64"/>
      <c r="XFD63" s="6"/>
    </row>
    <row r="64" customFormat="false" ht="19.55" hidden="false" customHeight="true" outlineLevel="0" collapsed="false"/>
    <row r="65" customFormat="false" ht="19.55" hidden="false" customHeight="true" outlineLevel="0" collapsed="false"/>
    <row r="66" customFormat="false" ht="19.55" hidden="false" customHeight="true" outlineLevel="0" collapsed="false"/>
    <row r="67" customFormat="false" ht="19.55" hidden="false" customHeight="true" outlineLevel="0" collapsed="false"/>
    <row r="68" customFormat="false" ht="19.55" hidden="false" customHeight="true" outlineLevel="0" collapsed="false"/>
    <row r="69" customFormat="false" ht="19.55" hidden="false" customHeight="true" outlineLevel="0" collapsed="false"/>
    <row r="70" customFormat="false" ht="19.55" hidden="false" customHeight="true" outlineLevel="0" collapsed="false"/>
    <row r="71" customFormat="false" ht="19.55" hidden="false" customHeight="true" outlineLevel="0" collapsed="false"/>
    <row r="72" customFormat="false" ht="19.55" hidden="false" customHeight="true" outlineLevel="0" collapsed="false"/>
    <row r="73" customFormat="false" ht="19.55" hidden="false" customHeight="true" outlineLevel="0" collapsed="false"/>
    <row r="74" customFormat="false" ht="19.55" hidden="false" customHeight="true" outlineLevel="0" collapsed="false"/>
    <row r="75" customFormat="false" ht="19.55" hidden="false" customHeight="true" outlineLevel="0" collapsed="false"/>
    <row r="76" customFormat="false" ht="19.55" hidden="false" customHeight="true" outlineLevel="0" collapsed="false"/>
    <row r="77" customFormat="false" ht="19.55" hidden="false" customHeight="true" outlineLevel="0" collapsed="false"/>
    <row r="78" customFormat="false" ht="19.55" hidden="false" customHeight="true" outlineLevel="0" collapsed="false"/>
    <row r="79" customFormat="false" ht="19.55" hidden="false" customHeight="true" outlineLevel="0" collapsed="false"/>
    <row r="80" customFormat="false" ht="19.55" hidden="false" customHeight="true" outlineLevel="0" collapsed="false"/>
    <row r="81" customFormat="false" ht="19.55" hidden="false" customHeight="true" outlineLevel="0" collapsed="false"/>
    <row r="82" customFormat="false" ht="19.55" hidden="false" customHeight="true" outlineLevel="0" collapsed="false"/>
    <row r="83" customFormat="false" ht="19.55" hidden="false" customHeight="true" outlineLevel="0" collapsed="false"/>
    <row r="84" customFormat="false" ht="19.55" hidden="false" customHeight="true" outlineLevel="0" collapsed="false"/>
    <row r="85" customFormat="false" ht="19.55" hidden="false" customHeight="true" outlineLevel="0" collapsed="false"/>
    <row r="86" customFormat="false" ht="19.55" hidden="false" customHeight="true" outlineLevel="0" collapsed="false"/>
    <row r="87" customFormat="false" ht="19.55" hidden="false" customHeight="true" outlineLevel="0" collapsed="false"/>
    <row r="88" customFormat="false" ht="19.55" hidden="false" customHeight="true" outlineLevel="0" collapsed="false"/>
    <row r="89" customFormat="false" ht="19.55" hidden="false" customHeight="true" outlineLevel="0" collapsed="false"/>
    <row r="90" customFormat="false" ht="19.55" hidden="false" customHeight="true" outlineLevel="0" collapsed="false"/>
    <row r="91" customFormat="false" ht="19.55" hidden="false" customHeight="true" outlineLevel="0" collapsed="false"/>
    <row r="92" customFormat="false" ht="19.55" hidden="false" customHeight="true" outlineLevel="0" collapsed="false"/>
    <row r="93" customFormat="false" ht="19.55" hidden="false" customHeight="true" outlineLevel="0" collapsed="false"/>
    <row r="94" customFormat="false" ht="19.55" hidden="false" customHeight="true" outlineLevel="0" collapsed="false"/>
    <row r="95" customFormat="false" ht="19.55" hidden="false" customHeight="true" outlineLevel="0" collapsed="false"/>
    <row r="96" customFormat="false" ht="19.55" hidden="false" customHeight="true" outlineLevel="0" collapsed="false"/>
    <row r="97" customFormat="false" ht="19.55" hidden="false" customHeight="true" outlineLevel="0" collapsed="false"/>
    <row r="98" customFormat="false" ht="19.55" hidden="false" customHeight="true" outlineLevel="0" collapsed="false"/>
    <row r="99" customFormat="false" ht="19.55" hidden="false" customHeight="true" outlineLevel="0" collapsed="false"/>
    <row r="100" customFormat="false" ht="19.55" hidden="false" customHeight="true" outlineLevel="0" collapsed="false"/>
    <row r="101" customFormat="false" ht="19.55" hidden="false" customHeight="true" outlineLevel="0" collapsed="false"/>
    <row r="102" customFormat="false" ht="19.55" hidden="false" customHeight="true" outlineLevel="0" collapsed="false"/>
    <row r="103" customFormat="false" ht="19.55" hidden="false" customHeight="true" outlineLevel="0" collapsed="false"/>
    <row r="104" customFormat="false" ht="19.55" hidden="false" customHeight="true" outlineLevel="0" collapsed="false"/>
    <row r="105" customFormat="false" ht="19.55" hidden="false" customHeight="true" outlineLevel="0" collapsed="false"/>
    <row r="106" customFormat="false" ht="19.55" hidden="false" customHeight="true" outlineLevel="0" collapsed="false"/>
    <row r="107" customFormat="false" ht="19.55" hidden="false" customHeight="true" outlineLevel="0" collapsed="false"/>
    <row r="108" customFormat="false" ht="19.55" hidden="false" customHeight="true" outlineLevel="0" collapsed="false"/>
    <row r="109" customFormat="false" ht="19.55" hidden="false" customHeight="true" outlineLevel="0" collapsed="false"/>
    <row r="110" customFormat="false" ht="19.55" hidden="false" customHeight="true" outlineLevel="0" collapsed="false"/>
    <row r="111" customFormat="false" ht="19.55" hidden="false" customHeight="true" outlineLevel="0" collapsed="false"/>
    <row r="112" customFormat="false" ht="19.55" hidden="false" customHeight="true" outlineLevel="0" collapsed="false"/>
    <row r="113" customFormat="false" ht="19.55" hidden="false" customHeight="true" outlineLevel="0" collapsed="false"/>
    <row r="114" customFormat="false" ht="19.55" hidden="false" customHeight="true" outlineLevel="0" collapsed="false"/>
    <row r="115" customFormat="false" ht="19.55" hidden="false" customHeight="true" outlineLevel="0" collapsed="false"/>
    <row r="116" customFormat="false" ht="19.55" hidden="false" customHeight="true" outlineLevel="0" collapsed="false"/>
    <row r="117" customFormat="false" ht="19.55" hidden="false" customHeight="true" outlineLevel="0" collapsed="false"/>
    <row r="118" customFormat="false" ht="19.55" hidden="false" customHeight="true" outlineLevel="0" collapsed="false"/>
    <row r="119" customFormat="false" ht="19.55" hidden="false" customHeight="true" outlineLevel="0" collapsed="false"/>
    <row r="120" customFormat="false" ht="19.55" hidden="false" customHeight="true" outlineLevel="0" collapsed="false"/>
    <row r="121" customFormat="false" ht="19.55" hidden="false" customHeight="true" outlineLevel="0" collapsed="false"/>
    <row r="122" customFormat="false" ht="19.55" hidden="false" customHeight="true" outlineLevel="0" collapsed="false"/>
    <row r="123" customFormat="false" ht="19.55" hidden="false" customHeight="true" outlineLevel="0" collapsed="false"/>
    <row r="124" customFormat="false" ht="19.55" hidden="false" customHeight="true" outlineLevel="0" collapsed="false"/>
    <row r="125" customFormat="false" ht="19.55" hidden="false" customHeight="true" outlineLevel="0" collapsed="false"/>
    <row r="126" customFormat="false" ht="19.55" hidden="false" customHeight="true" outlineLevel="0" collapsed="false"/>
    <row r="127" customFormat="false" ht="19.55" hidden="false" customHeight="true" outlineLevel="0" collapsed="false"/>
    <row r="128" customFormat="false" ht="19.55" hidden="false" customHeight="true" outlineLevel="0" collapsed="false"/>
    <row r="129" customFormat="false" ht="19.55" hidden="false" customHeight="true" outlineLevel="0" collapsed="false"/>
    <row r="130" customFormat="false" ht="19.55" hidden="false" customHeight="true" outlineLevel="0" collapsed="false"/>
    <row r="131" customFormat="false" ht="19.55" hidden="false" customHeight="true" outlineLevel="0" collapsed="false"/>
    <row r="132" customFormat="false" ht="19.55" hidden="false" customHeight="true" outlineLevel="0" collapsed="false"/>
    <row r="133" customFormat="false" ht="19.55" hidden="false" customHeight="true" outlineLevel="0" collapsed="false"/>
    <row r="134" customFormat="false" ht="19.55" hidden="false" customHeight="true" outlineLevel="0" collapsed="false"/>
    <row r="135" customFormat="false" ht="19.55" hidden="false" customHeight="true" outlineLevel="0" collapsed="false"/>
    <row r="136" customFormat="false" ht="19.55" hidden="false" customHeight="true" outlineLevel="0" collapsed="false"/>
    <row r="137" customFormat="false" ht="19.55" hidden="false" customHeight="true" outlineLevel="0" collapsed="false"/>
    <row r="138" customFormat="false" ht="19.55" hidden="false" customHeight="true" outlineLevel="0" collapsed="false"/>
    <row r="139" customFormat="false" ht="19.55" hidden="false" customHeight="true" outlineLevel="0" collapsed="false"/>
    <row r="140" customFormat="false" ht="19.55" hidden="false" customHeight="true" outlineLevel="0" collapsed="false"/>
  </sheetData>
  <sheetProtection sheet="true" password="cc5e" objects="true" scenarios="true" selectLockedCells="true"/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609375" defaultRowHeight="13.8" zeroHeight="false" outlineLevelRow="0" outlineLevelCol="0"/>
  <cols>
    <col collapsed="false" customWidth="true" hidden="false" outlineLevel="0" max="1" min="1" style="1" width="5.1"/>
    <col collapsed="false" customWidth="true" hidden="false" outlineLevel="0" max="2" min="2" style="1" width="7.65"/>
    <col collapsed="false" customWidth="true" hidden="false" outlineLevel="0" max="3" min="3" style="2" width="12.75"/>
    <col collapsed="false" customWidth="true" hidden="false" outlineLevel="0" max="4" min="4" style="3" width="12.75"/>
    <col collapsed="false" customWidth="true" hidden="false" outlineLevel="0" max="5" min="5" style="3" width="12.18"/>
    <col collapsed="false" customWidth="true" hidden="false" outlineLevel="0" max="6" min="6" style="3" width="7.65"/>
    <col collapsed="false" customWidth="true" hidden="false" outlineLevel="0" max="7" min="7" style="2" width="56.66"/>
    <col collapsed="false" customWidth="true" hidden="false" outlineLevel="0" max="8" min="8" style="2" width="12.4"/>
    <col collapsed="false" customWidth="true" hidden="false" outlineLevel="0" max="9" min="9" style="3" width="12.64"/>
    <col collapsed="false" customWidth="true" hidden="false" outlineLevel="0" max="10" min="10" style="4" width="13.12"/>
    <col collapsed="false" customWidth="true" hidden="false" outlineLevel="0" max="16384" min="15371" style="6" width="11.53"/>
  </cols>
  <sheetData>
    <row r="1" s="73" customFormat="true" ht="42.5" hidden="false" customHeight="true" outlineLevel="0" collapsed="false">
      <c r="A1" s="65" t="s">
        <v>0</v>
      </c>
      <c r="B1" s="66"/>
      <c r="C1" s="67"/>
      <c r="D1" s="67"/>
      <c r="E1" s="68"/>
      <c r="F1" s="69"/>
      <c r="G1" s="70"/>
      <c r="H1" s="70"/>
      <c r="I1" s="71"/>
      <c r="J1" s="72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  <c r="XEM1" s="74"/>
      <c r="XEN1" s="74"/>
      <c r="XEO1" s="74"/>
      <c r="XEP1" s="74"/>
      <c r="XEQ1" s="74"/>
      <c r="XER1" s="74"/>
      <c r="XES1" s="74"/>
      <c r="XET1" s="74"/>
      <c r="XEU1" s="74"/>
      <c r="XEV1" s="74"/>
      <c r="XEW1" s="74"/>
      <c r="XEX1" s="74"/>
      <c r="XEY1" s="74"/>
      <c r="XEZ1" s="74"/>
      <c r="XFA1" s="74"/>
      <c r="XFB1" s="74"/>
      <c r="XFC1" s="74"/>
      <c r="XFD1" s="74"/>
    </row>
    <row r="2" s="84" customFormat="true" ht="19.55" hidden="false" customHeight="true" outlineLevel="0" collapsed="false">
      <c r="A2" s="75" t="s">
        <v>1</v>
      </c>
      <c r="B2" s="76"/>
      <c r="C2" s="77"/>
      <c r="D2" s="78"/>
      <c r="E2" s="79"/>
      <c r="F2" s="80" t="s">
        <v>23</v>
      </c>
      <c r="G2" s="81"/>
      <c r="H2" s="82"/>
      <c r="I2" s="82"/>
      <c r="J2" s="83"/>
      <c r="VSE2" s="85"/>
      <c r="VSF2" s="85"/>
      <c r="VSG2" s="85"/>
      <c r="VSH2" s="85"/>
      <c r="VSI2" s="85"/>
      <c r="VSJ2" s="85"/>
      <c r="VSK2" s="85"/>
      <c r="VSL2" s="85"/>
      <c r="VSM2" s="85"/>
      <c r="VSN2" s="85"/>
      <c r="VSO2" s="85"/>
      <c r="VSP2" s="85"/>
      <c r="VSQ2" s="85"/>
      <c r="VSR2" s="85"/>
      <c r="VSS2" s="85"/>
      <c r="VST2" s="85"/>
      <c r="VSU2" s="85"/>
      <c r="VSV2" s="85"/>
      <c r="VSW2" s="85"/>
      <c r="VSX2" s="85"/>
      <c r="VSY2" s="85"/>
      <c r="VSZ2" s="85"/>
      <c r="VTA2" s="85"/>
      <c r="VTB2" s="85"/>
      <c r="VTC2" s="85"/>
      <c r="VTD2" s="85"/>
      <c r="VTE2" s="85"/>
      <c r="VTF2" s="85"/>
      <c r="VTG2" s="85"/>
      <c r="VTH2" s="85"/>
      <c r="VTI2" s="85"/>
      <c r="VTJ2" s="85"/>
      <c r="VTK2" s="85"/>
      <c r="VTL2" s="85"/>
      <c r="VTM2" s="85"/>
      <c r="VTN2" s="85"/>
      <c r="VTO2" s="85"/>
      <c r="VTP2" s="85"/>
      <c r="VTQ2" s="85"/>
      <c r="VTR2" s="85"/>
      <c r="VTS2" s="85"/>
      <c r="VTT2" s="85"/>
      <c r="VTU2" s="85"/>
      <c r="VTV2" s="85"/>
      <c r="VTW2" s="85"/>
      <c r="VTX2" s="85"/>
      <c r="VTY2" s="85"/>
      <c r="VTZ2" s="85"/>
      <c r="VUA2" s="85"/>
      <c r="VUB2" s="85"/>
      <c r="VUC2" s="85"/>
      <c r="VUD2" s="85"/>
      <c r="VUE2" s="85"/>
      <c r="VUF2" s="85"/>
      <c r="VUG2" s="85"/>
      <c r="VUH2" s="85"/>
      <c r="VUI2" s="85"/>
      <c r="VUJ2" s="85"/>
      <c r="VUK2" s="85"/>
      <c r="VUL2" s="85"/>
      <c r="VUM2" s="85"/>
      <c r="VUN2" s="85"/>
      <c r="VUO2" s="85"/>
      <c r="VUP2" s="85"/>
      <c r="VUQ2" s="85"/>
      <c r="VUR2" s="85"/>
      <c r="VUS2" s="85"/>
      <c r="VUT2" s="85"/>
      <c r="VUU2" s="85"/>
      <c r="VUV2" s="85"/>
      <c r="VUW2" s="85"/>
      <c r="VUX2" s="85"/>
      <c r="VUY2" s="85"/>
      <c r="VUZ2" s="85"/>
      <c r="VVA2" s="85"/>
      <c r="VVB2" s="85"/>
      <c r="VVC2" s="85"/>
      <c r="VVD2" s="85"/>
      <c r="VVE2" s="85"/>
      <c r="VVF2" s="85"/>
      <c r="VVG2" s="85"/>
      <c r="VVH2" s="85"/>
      <c r="VVI2" s="85"/>
      <c r="VVJ2" s="85"/>
      <c r="VVK2" s="85"/>
      <c r="VVL2" s="85"/>
      <c r="VVM2" s="85"/>
      <c r="VVN2" s="85"/>
      <c r="VVO2" s="85"/>
      <c r="VVP2" s="85"/>
      <c r="VVQ2" s="85"/>
      <c r="VVR2" s="85"/>
      <c r="VVS2" s="85"/>
      <c r="VVT2" s="85"/>
      <c r="VVU2" s="85"/>
      <c r="VVV2" s="85"/>
      <c r="VVW2" s="85"/>
      <c r="VVX2" s="85"/>
      <c r="VVY2" s="85"/>
      <c r="VVZ2" s="85"/>
      <c r="VWA2" s="85"/>
      <c r="VWB2" s="85"/>
      <c r="VWC2" s="85"/>
      <c r="VWD2" s="85"/>
      <c r="VWE2" s="85"/>
      <c r="VWF2" s="85"/>
      <c r="VWG2" s="85"/>
      <c r="VWH2" s="85"/>
      <c r="VWI2" s="85"/>
      <c r="VWJ2" s="85"/>
      <c r="VWK2" s="85"/>
      <c r="VWL2" s="85"/>
      <c r="VWM2" s="85"/>
      <c r="VWN2" s="85"/>
      <c r="VWO2" s="85"/>
      <c r="VWP2" s="85"/>
      <c r="VWQ2" s="85"/>
      <c r="VWR2" s="85"/>
      <c r="VWS2" s="85"/>
      <c r="VWT2" s="85"/>
      <c r="VWU2" s="85"/>
      <c r="VWV2" s="85"/>
      <c r="VWW2" s="85"/>
      <c r="VWX2" s="85"/>
      <c r="VWY2" s="85"/>
      <c r="VWZ2" s="85"/>
      <c r="VXA2" s="85"/>
      <c r="VXB2" s="85"/>
      <c r="VXC2" s="85"/>
      <c r="VXD2" s="85"/>
      <c r="VXE2" s="85"/>
      <c r="VXF2" s="85"/>
      <c r="VXG2" s="85"/>
      <c r="VXH2" s="85"/>
      <c r="VXI2" s="85"/>
      <c r="VXJ2" s="85"/>
      <c r="VXK2" s="85"/>
      <c r="VXL2" s="85"/>
      <c r="VXM2" s="85"/>
      <c r="VXN2" s="85"/>
      <c r="VXO2" s="85"/>
      <c r="VXP2" s="85"/>
      <c r="VXQ2" s="85"/>
      <c r="VXR2" s="85"/>
      <c r="VXS2" s="85"/>
      <c r="VXT2" s="85"/>
      <c r="VXU2" s="85"/>
      <c r="VXV2" s="85"/>
      <c r="VXW2" s="85"/>
      <c r="VXX2" s="85"/>
      <c r="VXY2" s="85"/>
      <c r="VXZ2" s="85"/>
      <c r="VYA2" s="85"/>
      <c r="VYB2" s="85"/>
      <c r="VYC2" s="85"/>
      <c r="VYD2" s="85"/>
      <c r="VYE2" s="85"/>
      <c r="VYF2" s="85"/>
      <c r="VYG2" s="85"/>
      <c r="VYH2" s="85"/>
      <c r="VYI2" s="85"/>
      <c r="VYJ2" s="85"/>
      <c r="VYK2" s="85"/>
      <c r="VYL2" s="85"/>
      <c r="VYM2" s="85"/>
      <c r="VYN2" s="85"/>
      <c r="VYO2" s="85"/>
      <c r="VYP2" s="85"/>
      <c r="VYQ2" s="85"/>
      <c r="VYR2" s="85"/>
      <c r="VYS2" s="85"/>
      <c r="VYT2" s="85"/>
      <c r="VYU2" s="85"/>
      <c r="VYV2" s="85"/>
      <c r="VYW2" s="85"/>
      <c r="VYX2" s="85"/>
      <c r="VYY2" s="85"/>
      <c r="VYZ2" s="85"/>
      <c r="VZA2" s="85"/>
      <c r="VZB2" s="85"/>
      <c r="VZC2" s="85"/>
      <c r="VZD2" s="85"/>
      <c r="VZE2" s="85"/>
      <c r="VZF2" s="85"/>
      <c r="VZG2" s="85"/>
      <c r="VZH2" s="85"/>
      <c r="VZI2" s="85"/>
      <c r="VZJ2" s="85"/>
      <c r="VZK2" s="85"/>
      <c r="VZL2" s="85"/>
      <c r="VZM2" s="85"/>
      <c r="VZN2" s="85"/>
      <c r="VZO2" s="85"/>
      <c r="VZP2" s="85"/>
      <c r="VZQ2" s="85"/>
      <c r="VZR2" s="85"/>
      <c r="VZS2" s="85"/>
      <c r="VZT2" s="85"/>
      <c r="VZU2" s="85"/>
      <c r="VZV2" s="85"/>
      <c r="VZW2" s="85"/>
      <c r="VZX2" s="85"/>
      <c r="VZY2" s="85"/>
      <c r="VZZ2" s="85"/>
      <c r="WAA2" s="85"/>
      <c r="WAB2" s="85"/>
      <c r="WAC2" s="85"/>
      <c r="WAD2" s="85"/>
      <c r="WAE2" s="85"/>
      <c r="WAF2" s="85"/>
      <c r="WAG2" s="85"/>
      <c r="WAH2" s="85"/>
      <c r="WAI2" s="85"/>
      <c r="WAJ2" s="85"/>
      <c r="WAK2" s="85"/>
      <c r="WAL2" s="85"/>
      <c r="WAM2" s="85"/>
      <c r="WAN2" s="85"/>
      <c r="WAO2" s="85"/>
      <c r="WAP2" s="85"/>
      <c r="WAQ2" s="85"/>
      <c r="WAR2" s="85"/>
      <c r="WAS2" s="85"/>
      <c r="WAT2" s="85"/>
      <c r="WAU2" s="85"/>
      <c r="WAV2" s="85"/>
      <c r="WAW2" s="85"/>
      <c r="WAX2" s="85"/>
      <c r="WAY2" s="85"/>
      <c r="WAZ2" s="85"/>
      <c r="WBA2" s="85"/>
      <c r="WBB2" s="85"/>
      <c r="WBC2" s="85"/>
      <c r="WBD2" s="85"/>
      <c r="WBE2" s="85"/>
      <c r="WBF2" s="85"/>
      <c r="WBG2" s="85"/>
      <c r="WBH2" s="85"/>
      <c r="WBI2" s="85"/>
      <c r="WBJ2" s="85"/>
      <c r="WBK2" s="85"/>
      <c r="WBL2" s="85"/>
      <c r="WBM2" s="85"/>
      <c r="WBN2" s="85"/>
      <c r="WBO2" s="85"/>
      <c r="WBP2" s="85"/>
      <c r="WBQ2" s="85"/>
      <c r="WBR2" s="85"/>
      <c r="WBS2" s="85"/>
      <c r="WBT2" s="85"/>
      <c r="WBU2" s="85"/>
      <c r="WBV2" s="85"/>
      <c r="WBW2" s="85"/>
      <c r="WBX2" s="85"/>
      <c r="WBY2" s="85"/>
      <c r="WBZ2" s="85"/>
      <c r="WCA2" s="85"/>
      <c r="WCB2" s="85"/>
      <c r="WCC2" s="85"/>
      <c r="WCD2" s="85"/>
      <c r="WCE2" s="85"/>
      <c r="WCF2" s="85"/>
      <c r="WCG2" s="85"/>
      <c r="WCH2" s="85"/>
      <c r="WCI2" s="85"/>
      <c r="WCJ2" s="85"/>
      <c r="WCK2" s="85"/>
      <c r="WCL2" s="85"/>
      <c r="WCM2" s="85"/>
      <c r="WCN2" s="85"/>
      <c r="WCO2" s="85"/>
      <c r="WCP2" s="85"/>
      <c r="WCQ2" s="85"/>
      <c r="WCR2" s="85"/>
      <c r="WCS2" s="85"/>
      <c r="WCT2" s="85"/>
      <c r="WCU2" s="85"/>
      <c r="WCV2" s="85"/>
      <c r="WCW2" s="85"/>
      <c r="WCX2" s="85"/>
      <c r="WCY2" s="85"/>
      <c r="WCZ2" s="85"/>
      <c r="WDA2" s="85"/>
      <c r="WDB2" s="85"/>
      <c r="WDC2" s="85"/>
      <c r="WDD2" s="85"/>
      <c r="WDE2" s="85"/>
      <c r="WDF2" s="85"/>
      <c r="WDG2" s="85"/>
      <c r="WDH2" s="85"/>
      <c r="WDI2" s="85"/>
      <c r="WDJ2" s="85"/>
      <c r="WDK2" s="85"/>
      <c r="WDL2" s="85"/>
      <c r="WDM2" s="85"/>
      <c r="WDN2" s="85"/>
      <c r="WDO2" s="85"/>
      <c r="WDP2" s="85"/>
      <c r="WDQ2" s="85"/>
      <c r="WDR2" s="85"/>
      <c r="WDS2" s="85"/>
      <c r="WDT2" s="85"/>
      <c r="WDU2" s="85"/>
      <c r="WDV2" s="85"/>
      <c r="WDW2" s="85"/>
      <c r="WDX2" s="85"/>
      <c r="WDY2" s="85"/>
      <c r="WDZ2" s="85"/>
      <c r="WEA2" s="85"/>
      <c r="WEB2" s="85"/>
      <c r="WEC2" s="85"/>
      <c r="WED2" s="85"/>
      <c r="WEE2" s="85"/>
      <c r="WEF2" s="85"/>
      <c r="WEG2" s="85"/>
      <c r="WEH2" s="85"/>
      <c r="WEI2" s="85"/>
      <c r="WEJ2" s="85"/>
      <c r="WEK2" s="85"/>
      <c r="WEL2" s="85"/>
      <c r="WEM2" s="85"/>
      <c r="WEN2" s="85"/>
      <c r="WEO2" s="85"/>
      <c r="WEP2" s="85"/>
      <c r="WEQ2" s="85"/>
      <c r="WER2" s="85"/>
      <c r="WES2" s="85"/>
      <c r="WET2" s="85"/>
      <c r="WEU2" s="85"/>
      <c r="WEV2" s="85"/>
      <c r="WEW2" s="85"/>
      <c r="WEX2" s="85"/>
      <c r="WEY2" s="85"/>
      <c r="WEZ2" s="85"/>
      <c r="WFA2" s="85"/>
      <c r="WFB2" s="85"/>
      <c r="WFC2" s="85"/>
      <c r="WFD2" s="85"/>
      <c r="WFE2" s="85"/>
      <c r="WFF2" s="85"/>
      <c r="WFG2" s="85"/>
      <c r="WFH2" s="85"/>
      <c r="WFI2" s="85"/>
      <c r="WFJ2" s="85"/>
      <c r="WFK2" s="85"/>
      <c r="WFL2" s="85"/>
      <c r="WFM2" s="85"/>
      <c r="WFN2" s="85"/>
      <c r="WFO2" s="85"/>
      <c r="WFP2" s="85"/>
      <c r="WFQ2" s="85"/>
      <c r="WFR2" s="85"/>
      <c r="WFS2" s="85"/>
      <c r="WFT2" s="85"/>
      <c r="WFU2" s="85"/>
      <c r="WFV2" s="85"/>
      <c r="WFW2" s="85"/>
      <c r="WFX2" s="85"/>
      <c r="WFY2" s="85"/>
      <c r="WFZ2" s="85"/>
      <c r="WGA2" s="85"/>
      <c r="WGB2" s="85"/>
      <c r="WGC2" s="85"/>
      <c r="WGD2" s="85"/>
      <c r="WGE2" s="85"/>
      <c r="WGF2" s="85"/>
      <c r="WGG2" s="85"/>
      <c r="WGH2" s="85"/>
      <c r="WGI2" s="85"/>
      <c r="WGJ2" s="85"/>
      <c r="WGK2" s="85"/>
      <c r="WGL2" s="85"/>
      <c r="WGM2" s="85"/>
      <c r="WGN2" s="85"/>
      <c r="WGO2" s="85"/>
      <c r="WGP2" s="85"/>
      <c r="WGQ2" s="85"/>
      <c r="WGR2" s="85"/>
      <c r="WGS2" s="85"/>
      <c r="WGT2" s="85"/>
      <c r="WGU2" s="85"/>
      <c r="WGV2" s="85"/>
      <c r="WGW2" s="85"/>
      <c r="WGX2" s="85"/>
      <c r="WGY2" s="85"/>
      <c r="WGZ2" s="85"/>
      <c r="WHA2" s="85"/>
      <c r="WHB2" s="85"/>
      <c r="WHC2" s="85"/>
      <c r="WHD2" s="85"/>
      <c r="WHE2" s="85"/>
      <c r="WHF2" s="85"/>
      <c r="WHG2" s="85"/>
      <c r="WHH2" s="85"/>
      <c r="WHI2" s="85"/>
      <c r="WHJ2" s="85"/>
      <c r="WHK2" s="85"/>
      <c r="WHL2" s="85"/>
      <c r="WHM2" s="85"/>
      <c r="WHN2" s="85"/>
      <c r="WHO2" s="85"/>
      <c r="WHP2" s="85"/>
      <c r="WHQ2" s="85"/>
      <c r="WHR2" s="85"/>
      <c r="WHS2" s="85"/>
      <c r="WHT2" s="85"/>
      <c r="WHU2" s="85"/>
      <c r="WHV2" s="85"/>
      <c r="WHW2" s="85"/>
      <c r="WHX2" s="85"/>
      <c r="WHY2" s="85"/>
      <c r="WHZ2" s="85"/>
      <c r="WIA2" s="85"/>
      <c r="WIB2" s="85"/>
      <c r="WIC2" s="85"/>
      <c r="WID2" s="85"/>
      <c r="WIE2" s="85"/>
      <c r="WIF2" s="85"/>
      <c r="WIG2" s="85"/>
      <c r="WIH2" s="85"/>
      <c r="WII2" s="85"/>
      <c r="WIJ2" s="85"/>
      <c r="WIK2" s="85"/>
      <c r="WIL2" s="85"/>
      <c r="WIM2" s="85"/>
      <c r="WIN2" s="85"/>
      <c r="WIO2" s="85"/>
      <c r="WIP2" s="85"/>
      <c r="WIQ2" s="85"/>
      <c r="WIR2" s="85"/>
      <c r="WIS2" s="85"/>
      <c r="WIT2" s="85"/>
      <c r="WIU2" s="85"/>
      <c r="WIV2" s="85"/>
      <c r="WIW2" s="85"/>
      <c r="WIX2" s="85"/>
      <c r="WIY2" s="85"/>
      <c r="WIZ2" s="85"/>
      <c r="WJA2" s="85"/>
      <c r="WJB2" s="85"/>
      <c r="WJC2" s="85"/>
      <c r="WJD2" s="85"/>
      <c r="WJE2" s="85"/>
      <c r="WJF2" s="85"/>
      <c r="WJG2" s="85"/>
      <c r="WJH2" s="85"/>
      <c r="WJI2" s="85"/>
      <c r="WJJ2" s="85"/>
      <c r="WJK2" s="85"/>
      <c r="WJL2" s="85"/>
      <c r="WJM2" s="85"/>
      <c r="WJN2" s="85"/>
      <c r="WJO2" s="85"/>
      <c r="WJP2" s="85"/>
      <c r="WJQ2" s="85"/>
      <c r="WJR2" s="85"/>
      <c r="WJS2" s="85"/>
      <c r="WJT2" s="85"/>
      <c r="WJU2" s="85"/>
      <c r="WJV2" s="85"/>
      <c r="WJW2" s="85"/>
      <c r="WJX2" s="85"/>
      <c r="WJY2" s="85"/>
      <c r="WJZ2" s="85"/>
      <c r="WKA2" s="85"/>
      <c r="WKB2" s="85"/>
      <c r="WKC2" s="85"/>
      <c r="WKD2" s="85"/>
      <c r="WKE2" s="85"/>
      <c r="WKF2" s="85"/>
      <c r="WKG2" s="85"/>
      <c r="WKH2" s="85"/>
      <c r="WKI2" s="85"/>
      <c r="WKJ2" s="85"/>
      <c r="WKK2" s="85"/>
      <c r="WKL2" s="85"/>
      <c r="WKM2" s="85"/>
      <c r="WKN2" s="85"/>
      <c r="WKO2" s="85"/>
      <c r="WKP2" s="85"/>
      <c r="WKQ2" s="85"/>
      <c r="WKR2" s="85"/>
      <c r="WKS2" s="85"/>
      <c r="WKT2" s="85"/>
      <c r="WKU2" s="85"/>
      <c r="WKV2" s="85"/>
      <c r="WKW2" s="85"/>
      <c r="WKX2" s="85"/>
      <c r="WKY2" s="85"/>
      <c r="WKZ2" s="85"/>
      <c r="WLA2" s="85"/>
      <c r="WLB2" s="85"/>
      <c r="WLC2" s="85"/>
      <c r="WLD2" s="85"/>
      <c r="WLE2" s="85"/>
      <c r="WLF2" s="85"/>
      <c r="WLG2" s="85"/>
      <c r="WLH2" s="85"/>
      <c r="WLI2" s="85"/>
      <c r="WLJ2" s="85"/>
      <c r="WLK2" s="85"/>
      <c r="WLL2" s="85"/>
      <c r="WLM2" s="85"/>
      <c r="WLN2" s="85"/>
      <c r="WLO2" s="85"/>
      <c r="WLP2" s="85"/>
      <c r="WLQ2" s="85"/>
      <c r="WLR2" s="85"/>
      <c r="WLS2" s="85"/>
      <c r="WLT2" s="85"/>
      <c r="WLU2" s="85"/>
      <c r="WLV2" s="85"/>
      <c r="WLW2" s="85"/>
      <c r="WLX2" s="85"/>
      <c r="WLY2" s="85"/>
      <c r="WLZ2" s="85"/>
      <c r="WMA2" s="85"/>
      <c r="WMB2" s="85"/>
      <c r="WMC2" s="85"/>
      <c r="WMD2" s="85"/>
      <c r="WME2" s="85"/>
      <c r="WMF2" s="85"/>
      <c r="WMG2" s="85"/>
      <c r="WMH2" s="85"/>
      <c r="WMI2" s="85"/>
      <c r="WMJ2" s="85"/>
      <c r="WMK2" s="85"/>
      <c r="WML2" s="85"/>
      <c r="WMM2" s="85"/>
      <c r="WMN2" s="85"/>
      <c r="WMO2" s="85"/>
      <c r="WMP2" s="85"/>
      <c r="WMQ2" s="85"/>
      <c r="WMR2" s="85"/>
      <c r="WMS2" s="85"/>
      <c r="WMT2" s="85"/>
      <c r="WMU2" s="85"/>
      <c r="WMV2" s="85"/>
      <c r="WMW2" s="85"/>
      <c r="WMX2" s="85"/>
      <c r="WMY2" s="85"/>
      <c r="WMZ2" s="85"/>
      <c r="WNA2" s="85"/>
      <c r="WNB2" s="85"/>
      <c r="WNC2" s="85"/>
      <c r="WND2" s="85"/>
      <c r="WNE2" s="85"/>
      <c r="WNF2" s="85"/>
      <c r="WNG2" s="85"/>
      <c r="WNH2" s="85"/>
      <c r="WNI2" s="85"/>
      <c r="WNJ2" s="85"/>
      <c r="WNK2" s="85"/>
      <c r="WNL2" s="85"/>
      <c r="WNM2" s="85"/>
      <c r="WNN2" s="85"/>
      <c r="WNO2" s="85"/>
      <c r="WNP2" s="85"/>
      <c r="WNQ2" s="85"/>
      <c r="WNR2" s="85"/>
      <c r="WNS2" s="85"/>
      <c r="WNT2" s="85"/>
      <c r="WNU2" s="85"/>
      <c r="WNV2" s="85"/>
      <c r="WNW2" s="85"/>
      <c r="WNX2" s="85"/>
      <c r="WNY2" s="85"/>
      <c r="WNZ2" s="85"/>
      <c r="WOA2" s="85"/>
      <c r="WOB2" s="85"/>
      <c r="WOC2" s="85"/>
      <c r="WOD2" s="85"/>
      <c r="WOE2" s="85"/>
      <c r="WOF2" s="85"/>
      <c r="WOG2" s="85"/>
      <c r="WOH2" s="85"/>
      <c r="WOI2" s="85"/>
      <c r="WOJ2" s="85"/>
      <c r="WOK2" s="85"/>
      <c r="WOL2" s="85"/>
      <c r="WOM2" s="85"/>
      <c r="WON2" s="85"/>
      <c r="WOO2" s="85"/>
      <c r="WOP2" s="85"/>
      <c r="WOQ2" s="85"/>
      <c r="WOR2" s="85"/>
      <c r="WOS2" s="85"/>
      <c r="WOT2" s="85"/>
      <c r="WOU2" s="85"/>
      <c r="WOV2" s="85"/>
      <c r="WOW2" s="85"/>
      <c r="WOX2" s="85"/>
      <c r="WOY2" s="85"/>
      <c r="WOZ2" s="85"/>
      <c r="WPA2" s="85"/>
      <c r="WPB2" s="85"/>
      <c r="WPC2" s="85"/>
      <c r="WPD2" s="85"/>
      <c r="WPE2" s="85"/>
      <c r="WPF2" s="85"/>
      <c r="WPG2" s="85"/>
      <c r="WPH2" s="85"/>
      <c r="WPI2" s="85"/>
      <c r="WPJ2" s="85"/>
      <c r="WPK2" s="85"/>
      <c r="WPL2" s="85"/>
      <c r="WPM2" s="85"/>
      <c r="WPN2" s="85"/>
      <c r="WPO2" s="85"/>
      <c r="WPP2" s="85"/>
      <c r="WPQ2" s="85"/>
      <c r="WPR2" s="85"/>
      <c r="WPS2" s="85"/>
      <c r="WPT2" s="85"/>
      <c r="WPU2" s="85"/>
      <c r="WPV2" s="85"/>
      <c r="WPW2" s="85"/>
      <c r="WPX2" s="85"/>
      <c r="WPY2" s="85"/>
      <c r="WPZ2" s="85"/>
      <c r="WQA2" s="85"/>
      <c r="WQB2" s="85"/>
      <c r="WQC2" s="85"/>
      <c r="WQD2" s="85"/>
      <c r="WQE2" s="85"/>
      <c r="WQF2" s="85"/>
      <c r="WQG2" s="85"/>
      <c r="WQH2" s="85"/>
      <c r="WQI2" s="85"/>
      <c r="WQJ2" s="85"/>
      <c r="WQK2" s="85"/>
      <c r="WQL2" s="85"/>
      <c r="WQM2" s="85"/>
      <c r="WQN2" s="85"/>
      <c r="WQO2" s="85"/>
      <c r="WQP2" s="85"/>
      <c r="WQQ2" s="85"/>
      <c r="WQR2" s="85"/>
      <c r="WQS2" s="85"/>
      <c r="WQT2" s="85"/>
      <c r="WQU2" s="85"/>
      <c r="WQV2" s="85"/>
      <c r="WQW2" s="85"/>
      <c r="WQX2" s="85"/>
      <c r="WQY2" s="85"/>
      <c r="WQZ2" s="85"/>
      <c r="WRA2" s="85"/>
      <c r="WRB2" s="85"/>
      <c r="WRC2" s="85"/>
      <c r="WRD2" s="85"/>
      <c r="WRE2" s="85"/>
      <c r="WRF2" s="85"/>
      <c r="WRG2" s="85"/>
      <c r="WRH2" s="85"/>
      <c r="WRI2" s="85"/>
      <c r="WRJ2" s="85"/>
      <c r="WRK2" s="85"/>
      <c r="WRL2" s="85"/>
      <c r="WRM2" s="85"/>
      <c r="WRN2" s="85"/>
      <c r="WRO2" s="85"/>
      <c r="WRP2" s="85"/>
      <c r="WRQ2" s="85"/>
      <c r="WRR2" s="85"/>
      <c r="WRS2" s="85"/>
      <c r="WRT2" s="85"/>
      <c r="WRU2" s="85"/>
      <c r="WRV2" s="85"/>
      <c r="WRW2" s="85"/>
      <c r="WRX2" s="85"/>
      <c r="WRY2" s="85"/>
      <c r="WRZ2" s="85"/>
      <c r="WSA2" s="85"/>
      <c r="WSB2" s="85"/>
      <c r="WSC2" s="85"/>
      <c r="WSD2" s="85"/>
      <c r="WSE2" s="85"/>
      <c r="WSF2" s="85"/>
      <c r="WSG2" s="85"/>
      <c r="WSH2" s="85"/>
      <c r="WSI2" s="85"/>
      <c r="WSJ2" s="85"/>
      <c r="WSK2" s="85"/>
      <c r="WSL2" s="85"/>
      <c r="WSM2" s="85"/>
      <c r="WSN2" s="85"/>
      <c r="WSO2" s="85"/>
      <c r="WSP2" s="85"/>
      <c r="WSQ2" s="85"/>
      <c r="WSR2" s="85"/>
      <c r="WSS2" s="85"/>
      <c r="WST2" s="85"/>
      <c r="WSU2" s="85"/>
      <c r="WSV2" s="85"/>
      <c r="WSW2" s="85"/>
      <c r="WSX2" s="85"/>
      <c r="WSY2" s="85"/>
      <c r="WSZ2" s="85"/>
      <c r="WTA2" s="85"/>
      <c r="WTB2" s="85"/>
      <c r="WTC2" s="85"/>
      <c r="WTD2" s="85"/>
      <c r="WTE2" s="85"/>
      <c r="WTF2" s="85"/>
      <c r="WTG2" s="85"/>
      <c r="WTH2" s="85"/>
      <c r="WTI2" s="85"/>
      <c r="WTJ2" s="85"/>
      <c r="WTK2" s="85"/>
      <c r="WTL2" s="85"/>
      <c r="WTM2" s="85"/>
      <c r="WTN2" s="85"/>
      <c r="WTO2" s="85"/>
      <c r="WTP2" s="85"/>
      <c r="WTQ2" s="85"/>
      <c r="WTR2" s="85"/>
      <c r="WTS2" s="85"/>
      <c r="WTT2" s="85"/>
      <c r="WTU2" s="85"/>
      <c r="WTV2" s="85"/>
      <c r="WTW2" s="85"/>
      <c r="WTX2" s="85"/>
      <c r="WTY2" s="85"/>
      <c r="WTZ2" s="85"/>
      <c r="WUA2" s="85"/>
      <c r="WUB2" s="85"/>
      <c r="WUC2" s="85"/>
      <c r="WUD2" s="85"/>
      <c r="WUE2" s="85"/>
      <c r="WUF2" s="85"/>
      <c r="WUG2" s="85"/>
      <c r="WUH2" s="85"/>
      <c r="WUI2" s="85"/>
      <c r="WUJ2" s="85"/>
      <c r="WUK2" s="85"/>
      <c r="WUL2" s="85"/>
      <c r="WUM2" s="85"/>
      <c r="WUN2" s="85"/>
      <c r="WUO2" s="85"/>
      <c r="WUP2" s="85"/>
      <c r="WUQ2" s="85"/>
      <c r="WUR2" s="85"/>
      <c r="WUS2" s="85"/>
      <c r="WUT2" s="85"/>
      <c r="WUU2" s="85"/>
      <c r="WUV2" s="85"/>
      <c r="WUW2" s="85"/>
      <c r="WUX2" s="85"/>
      <c r="WUY2" s="85"/>
      <c r="WUZ2" s="85"/>
      <c r="WVA2" s="85"/>
      <c r="WVB2" s="85"/>
      <c r="WVC2" s="85"/>
      <c r="WVD2" s="85"/>
      <c r="WVE2" s="85"/>
      <c r="WVF2" s="85"/>
      <c r="WVG2" s="85"/>
      <c r="WVH2" s="85"/>
      <c r="WVI2" s="85"/>
      <c r="WVJ2" s="85"/>
      <c r="WVK2" s="85"/>
      <c r="WVL2" s="85"/>
      <c r="WVM2" s="85"/>
      <c r="WVN2" s="85"/>
      <c r="WVO2" s="85"/>
      <c r="WVP2" s="85"/>
      <c r="WVQ2" s="85"/>
      <c r="WVR2" s="85"/>
      <c r="WVS2" s="85"/>
      <c r="WVT2" s="85"/>
      <c r="WVU2" s="85"/>
      <c r="WVV2" s="85"/>
      <c r="WVW2" s="85"/>
      <c r="WVX2" s="85"/>
      <c r="WVY2" s="85"/>
      <c r="WVZ2" s="85"/>
      <c r="WWA2" s="85"/>
      <c r="WWB2" s="85"/>
      <c r="WWC2" s="85"/>
      <c r="WWD2" s="85"/>
      <c r="WWE2" s="85"/>
      <c r="WWF2" s="85"/>
      <c r="WWG2" s="85"/>
      <c r="WWH2" s="85"/>
      <c r="WWI2" s="85"/>
      <c r="WWJ2" s="85"/>
      <c r="WWK2" s="85"/>
      <c r="WWL2" s="85"/>
      <c r="WWM2" s="85"/>
      <c r="WWN2" s="85"/>
      <c r="WWO2" s="85"/>
      <c r="WWP2" s="85"/>
      <c r="WWQ2" s="85"/>
      <c r="WWR2" s="85"/>
      <c r="WWS2" s="85"/>
      <c r="WWT2" s="85"/>
      <c r="WWU2" s="85"/>
      <c r="WWV2" s="85"/>
      <c r="WWW2" s="85"/>
      <c r="WWX2" s="85"/>
      <c r="WWY2" s="85"/>
      <c r="WWZ2" s="85"/>
      <c r="WXA2" s="85"/>
      <c r="WXB2" s="85"/>
      <c r="WXC2" s="85"/>
      <c r="WXD2" s="85"/>
      <c r="WXE2" s="85"/>
      <c r="WXF2" s="85"/>
      <c r="WXG2" s="85"/>
      <c r="WXH2" s="85"/>
      <c r="WXI2" s="85"/>
      <c r="WXJ2" s="85"/>
      <c r="WXK2" s="85"/>
      <c r="WXL2" s="85"/>
      <c r="WXM2" s="85"/>
      <c r="WXN2" s="85"/>
      <c r="WXO2" s="85"/>
      <c r="WXP2" s="85"/>
      <c r="WXQ2" s="85"/>
      <c r="WXR2" s="85"/>
      <c r="WXS2" s="85"/>
      <c r="WXT2" s="85"/>
      <c r="WXU2" s="85"/>
      <c r="WXV2" s="85"/>
      <c r="WXW2" s="85"/>
      <c r="WXX2" s="85"/>
      <c r="WXY2" s="85"/>
      <c r="WXZ2" s="85"/>
      <c r="WYA2" s="85"/>
      <c r="WYB2" s="85"/>
      <c r="WYC2" s="85"/>
      <c r="WYD2" s="85"/>
      <c r="WYE2" s="85"/>
      <c r="WYF2" s="85"/>
      <c r="WYG2" s="85"/>
      <c r="WYH2" s="85"/>
      <c r="WYI2" s="85"/>
      <c r="WYJ2" s="85"/>
      <c r="WYK2" s="85"/>
      <c r="WYL2" s="85"/>
      <c r="WYM2" s="85"/>
      <c r="WYN2" s="85"/>
      <c r="WYO2" s="85"/>
      <c r="WYP2" s="85"/>
      <c r="WYQ2" s="85"/>
      <c r="WYR2" s="85"/>
      <c r="WYS2" s="85"/>
      <c r="WYT2" s="85"/>
      <c r="WYU2" s="85"/>
      <c r="WYV2" s="85"/>
      <c r="WYW2" s="85"/>
      <c r="WYX2" s="85"/>
      <c r="WYY2" s="85"/>
      <c r="WYZ2" s="85"/>
      <c r="WZA2" s="85"/>
      <c r="WZB2" s="85"/>
      <c r="WZC2" s="85"/>
      <c r="WZD2" s="85"/>
      <c r="WZE2" s="85"/>
      <c r="WZF2" s="85"/>
      <c r="WZG2" s="85"/>
      <c r="WZH2" s="85"/>
      <c r="WZI2" s="85"/>
      <c r="WZJ2" s="85"/>
      <c r="WZK2" s="85"/>
      <c r="WZL2" s="85"/>
      <c r="WZM2" s="85"/>
      <c r="WZN2" s="85"/>
      <c r="WZO2" s="85"/>
      <c r="WZP2" s="85"/>
      <c r="WZQ2" s="85"/>
      <c r="WZR2" s="85"/>
      <c r="WZS2" s="85"/>
      <c r="WZT2" s="85"/>
      <c r="WZU2" s="85"/>
      <c r="WZV2" s="85"/>
      <c r="WZW2" s="85"/>
      <c r="WZX2" s="85"/>
      <c r="WZY2" s="85"/>
      <c r="WZZ2" s="85"/>
      <c r="XAA2" s="85"/>
      <c r="XAB2" s="85"/>
      <c r="XAC2" s="85"/>
      <c r="XAD2" s="85"/>
      <c r="XAE2" s="85"/>
      <c r="XAF2" s="85"/>
      <c r="XAG2" s="85"/>
      <c r="XAH2" s="85"/>
      <c r="XAI2" s="85"/>
      <c r="XAJ2" s="85"/>
      <c r="XAK2" s="85"/>
      <c r="XAL2" s="85"/>
      <c r="XAM2" s="85"/>
      <c r="XAN2" s="85"/>
      <c r="XAO2" s="85"/>
      <c r="XAP2" s="85"/>
      <c r="XAQ2" s="85"/>
      <c r="XAR2" s="85"/>
      <c r="XAS2" s="85"/>
      <c r="XAT2" s="85"/>
      <c r="XAU2" s="85"/>
      <c r="XAV2" s="85"/>
      <c r="XAW2" s="85"/>
      <c r="XAX2" s="85"/>
      <c r="XAY2" s="85"/>
      <c r="XAZ2" s="85"/>
      <c r="XBA2" s="85"/>
      <c r="XBB2" s="85"/>
      <c r="XBC2" s="85"/>
      <c r="XBD2" s="85"/>
      <c r="XBE2" s="85"/>
      <c r="XBF2" s="85"/>
      <c r="XBG2" s="85"/>
      <c r="XBH2" s="85"/>
      <c r="XBI2" s="85"/>
      <c r="XBJ2" s="85"/>
      <c r="XBK2" s="85"/>
      <c r="XBL2" s="85"/>
      <c r="XBM2" s="85"/>
      <c r="XBN2" s="85"/>
      <c r="XBO2" s="85"/>
      <c r="XBP2" s="85"/>
      <c r="XBQ2" s="85"/>
      <c r="XBR2" s="85"/>
      <c r="XBS2" s="85"/>
      <c r="XBT2" s="85"/>
      <c r="XBU2" s="85"/>
      <c r="XBV2" s="85"/>
      <c r="XBW2" s="85"/>
      <c r="XBX2" s="85"/>
      <c r="XBY2" s="85"/>
      <c r="XBZ2" s="85"/>
      <c r="XCA2" s="85"/>
      <c r="XCB2" s="85"/>
      <c r="XCC2" s="85"/>
      <c r="XCD2" s="85"/>
      <c r="XCE2" s="85"/>
      <c r="XCF2" s="85"/>
      <c r="XCG2" s="85"/>
      <c r="XCH2" s="85"/>
      <c r="XCI2" s="85"/>
      <c r="XCJ2" s="85"/>
      <c r="XCK2" s="85"/>
      <c r="XCL2" s="85"/>
      <c r="XCM2" s="85"/>
      <c r="XCN2" s="85"/>
      <c r="XCO2" s="85"/>
      <c r="XCP2" s="85"/>
      <c r="XCQ2" s="85"/>
      <c r="XCR2" s="85"/>
      <c r="XCS2" s="85"/>
      <c r="XCT2" s="85"/>
      <c r="XCU2" s="85"/>
      <c r="XCV2" s="85"/>
      <c r="XCW2" s="85"/>
      <c r="XCX2" s="85"/>
      <c r="XCY2" s="85"/>
      <c r="XCZ2" s="85"/>
      <c r="XDA2" s="85"/>
      <c r="XDB2" s="85"/>
      <c r="XDC2" s="85"/>
      <c r="XDD2" s="85"/>
      <c r="XDE2" s="85"/>
      <c r="XDF2" s="85"/>
      <c r="XDG2" s="85"/>
      <c r="XDH2" s="85"/>
      <c r="XDI2" s="85"/>
      <c r="XDJ2" s="85"/>
      <c r="XDK2" s="85"/>
      <c r="XDL2" s="85"/>
      <c r="XDM2" s="85"/>
      <c r="XDN2" s="85"/>
      <c r="XDO2" s="85"/>
      <c r="XDP2" s="85"/>
      <c r="XDQ2" s="85"/>
      <c r="XDR2" s="85"/>
      <c r="XDS2" s="85"/>
      <c r="XDT2" s="85"/>
      <c r="XDU2" s="85"/>
      <c r="XDV2" s="85"/>
      <c r="XDW2" s="85"/>
      <c r="XDX2" s="85"/>
      <c r="XDY2" s="85"/>
      <c r="XDZ2" s="85"/>
      <c r="XEA2" s="85"/>
      <c r="XEB2" s="85"/>
      <c r="XEC2" s="85"/>
      <c r="XED2" s="85"/>
      <c r="XEE2" s="85"/>
      <c r="XEF2" s="85"/>
      <c r="XEG2" s="85"/>
      <c r="XEH2" s="85"/>
      <c r="XEI2" s="85"/>
      <c r="XEJ2" s="85"/>
      <c r="XEK2" s="85"/>
      <c r="XEL2" s="85"/>
      <c r="XEM2" s="85"/>
      <c r="XEN2" s="85"/>
      <c r="XEO2" s="85"/>
      <c r="XEP2" s="85"/>
      <c r="XEQ2" s="85"/>
      <c r="XER2" s="85"/>
      <c r="XES2" s="85"/>
      <c r="XET2" s="85"/>
      <c r="XEU2" s="85"/>
      <c r="XEV2" s="85"/>
      <c r="XEW2" s="85"/>
      <c r="XEX2" s="85"/>
      <c r="XEY2" s="85"/>
      <c r="XEZ2" s="85"/>
      <c r="XFA2" s="85"/>
      <c r="XFB2" s="85"/>
      <c r="XFC2" s="85"/>
      <c r="XFD2" s="85"/>
    </row>
    <row r="3" s="71" customFormat="true" ht="19.55" hidden="false" customHeight="true" outlineLevel="0" collapsed="false">
      <c r="A3" s="75" t="s">
        <v>3</v>
      </c>
      <c r="B3" s="76"/>
      <c r="C3" s="77"/>
      <c r="D3" s="78"/>
      <c r="E3" s="79"/>
      <c r="F3" s="69" t="s">
        <v>24</v>
      </c>
      <c r="G3" s="86"/>
      <c r="H3" s="70"/>
      <c r="J3" s="72"/>
      <c r="VSE3" s="87"/>
      <c r="VSF3" s="87"/>
      <c r="VSG3" s="87"/>
      <c r="VSH3" s="87"/>
      <c r="VSI3" s="87"/>
      <c r="VSJ3" s="87"/>
      <c r="VSK3" s="87"/>
      <c r="VSL3" s="87"/>
      <c r="VSM3" s="87"/>
      <c r="VSN3" s="87"/>
      <c r="VSO3" s="87"/>
      <c r="VSP3" s="87"/>
      <c r="VSQ3" s="87"/>
      <c r="VSR3" s="87"/>
      <c r="VSS3" s="87"/>
      <c r="VST3" s="87"/>
      <c r="VSU3" s="87"/>
      <c r="VSV3" s="87"/>
      <c r="VSW3" s="87"/>
      <c r="VSX3" s="87"/>
      <c r="VSY3" s="87"/>
      <c r="VSZ3" s="87"/>
      <c r="VTA3" s="87"/>
      <c r="VTB3" s="87"/>
      <c r="VTC3" s="87"/>
      <c r="VTD3" s="87"/>
      <c r="VTE3" s="87"/>
      <c r="VTF3" s="87"/>
      <c r="VTG3" s="87"/>
      <c r="VTH3" s="87"/>
      <c r="VTI3" s="87"/>
      <c r="VTJ3" s="87"/>
      <c r="VTK3" s="87"/>
      <c r="VTL3" s="87"/>
      <c r="VTM3" s="87"/>
      <c r="VTN3" s="87"/>
      <c r="VTO3" s="87"/>
      <c r="VTP3" s="87"/>
      <c r="VTQ3" s="87"/>
      <c r="VTR3" s="87"/>
      <c r="VTS3" s="87"/>
      <c r="VTT3" s="87"/>
      <c r="VTU3" s="87"/>
      <c r="VTV3" s="87"/>
      <c r="VTW3" s="87"/>
      <c r="VTX3" s="87"/>
      <c r="VTY3" s="87"/>
      <c r="VTZ3" s="87"/>
      <c r="VUA3" s="87"/>
      <c r="VUB3" s="87"/>
      <c r="VUC3" s="87"/>
      <c r="VUD3" s="87"/>
      <c r="VUE3" s="87"/>
      <c r="VUF3" s="87"/>
      <c r="VUG3" s="87"/>
      <c r="VUH3" s="87"/>
      <c r="VUI3" s="87"/>
      <c r="VUJ3" s="87"/>
      <c r="VUK3" s="87"/>
      <c r="VUL3" s="87"/>
      <c r="VUM3" s="87"/>
      <c r="VUN3" s="87"/>
      <c r="VUO3" s="87"/>
      <c r="VUP3" s="87"/>
      <c r="VUQ3" s="87"/>
      <c r="VUR3" s="87"/>
      <c r="VUS3" s="87"/>
      <c r="VUT3" s="87"/>
      <c r="VUU3" s="87"/>
      <c r="VUV3" s="87"/>
      <c r="VUW3" s="87"/>
      <c r="VUX3" s="87"/>
      <c r="VUY3" s="87"/>
      <c r="VUZ3" s="87"/>
      <c r="VVA3" s="87"/>
      <c r="VVB3" s="87"/>
      <c r="VVC3" s="87"/>
      <c r="VVD3" s="87"/>
      <c r="VVE3" s="87"/>
      <c r="VVF3" s="87"/>
      <c r="VVG3" s="87"/>
      <c r="VVH3" s="87"/>
      <c r="VVI3" s="87"/>
      <c r="VVJ3" s="87"/>
      <c r="VVK3" s="87"/>
      <c r="VVL3" s="87"/>
      <c r="VVM3" s="87"/>
      <c r="VVN3" s="87"/>
      <c r="VVO3" s="87"/>
      <c r="VVP3" s="87"/>
      <c r="VVQ3" s="87"/>
      <c r="VVR3" s="87"/>
      <c r="VVS3" s="87"/>
      <c r="VVT3" s="87"/>
      <c r="VVU3" s="87"/>
      <c r="VVV3" s="87"/>
      <c r="VVW3" s="87"/>
      <c r="VVX3" s="87"/>
      <c r="VVY3" s="87"/>
      <c r="VVZ3" s="87"/>
      <c r="VWA3" s="87"/>
      <c r="VWB3" s="87"/>
      <c r="VWC3" s="87"/>
      <c r="VWD3" s="87"/>
      <c r="VWE3" s="87"/>
      <c r="VWF3" s="87"/>
      <c r="VWG3" s="87"/>
      <c r="VWH3" s="87"/>
      <c r="VWI3" s="87"/>
      <c r="VWJ3" s="87"/>
      <c r="VWK3" s="87"/>
      <c r="VWL3" s="87"/>
      <c r="VWM3" s="87"/>
      <c r="VWN3" s="87"/>
      <c r="VWO3" s="87"/>
      <c r="VWP3" s="87"/>
      <c r="VWQ3" s="87"/>
      <c r="VWR3" s="87"/>
      <c r="VWS3" s="87"/>
      <c r="VWT3" s="87"/>
      <c r="VWU3" s="87"/>
      <c r="VWV3" s="87"/>
      <c r="VWW3" s="87"/>
      <c r="VWX3" s="87"/>
      <c r="VWY3" s="87"/>
      <c r="VWZ3" s="87"/>
      <c r="VXA3" s="87"/>
      <c r="VXB3" s="87"/>
      <c r="VXC3" s="87"/>
      <c r="VXD3" s="87"/>
      <c r="VXE3" s="87"/>
      <c r="VXF3" s="87"/>
      <c r="VXG3" s="87"/>
      <c r="VXH3" s="87"/>
      <c r="VXI3" s="87"/>
      <c r="VXJ3" s="87"/>
      <c r="VXK3" s="87"/>
      <c r="VXL3" s="87"/>
      <c r="VXM3" s="87"/>
      <c r="VXN3" s="87"/>
      <c r="VXO3" s="87"/>
      <c r="VXP3" s="87"/>
      <c r="VXQ3" s="87"/>
      <c r="VXR3" s="87"/>
      <c r="VXS3" s="87"/>
      <c r="VXT3" s="87"/>
      <c r="VXU3" s="87"/>
      <c r="VXV3" s="87"/>
      <c r="VXW3" s="87"/>
      <c r="VXX3" s="87"/>
      <c r="VXY3" s="87"/>
      <c r="VXZ3" s="87"/>
      <c r="VYA3" s="87"/>
      <c r="VYB3" s="87"/>
      <c r="VYC3" s="87"/>
      <c r="VYD3" s="87"/>
      <c r="VYE3" s="87"/>
      <c r="VYF3" s="87"/>
      <c r="VYG3" s="87"/>
      <c r="VYH3" s="87"/>
      <c r="VYI3" s="87"/>
      <c r="VYJ3" s="87"/>
      <c r="VYK3" s="87"/>
      <c r="VYL3" s="87"/>
      <c r="VYM3" s="87"/>
      <c r="VYN3" s="87"/>
      <c r="VYO3" s="87"/>
      <c r="VYP3" s="87"/>
      <c r="VYQ3" s="87"/>
      <c r="VYR3" s="87"/>
      <c r="VYS3" s="87"/>
      <c r="VYT3" s="87"/>
      <c r="VYU3" s="87"/>
      <c r="VYV3" s="87"/>
      <c r="VYW3" s="87"/>
      <c r="VYX3" s="87"/>
      <c r="VYY3" s="87"/>
      <c r="VYZ3" s="87"/>
      <c r="VZA3" s="87"/>
      <c r="VZB3" s="87"/>
      <c r="VZC3" s="87"/>
      <c r="VZD3" s="87"/>
      <c r="VZE3" s="87"/>
      <c r="VZF3" s="87"/>
      <c r="VZG3" s="87"/>
      <c r="VZH3" s="87"/>
      <c r="VZI3" s="87"/>
      <c r="VZJ3" s="87"/>
      <c r="VZK3" s="87"/>
      <c r="VZL3" s="87"/>
      <c r="VZM3" s="87"/>
      <c r="VZN3" s="87"/>
      <c r="VZO3" s="87"/>
      <c r="VZP3" s="87"/>
      <c r="VZQ3" s="87"/>
      <c r="VZR3" s="87"/>
      <c r="VZS3" s="87"/>
      <c r="VZT3" s="87"/>
      <c r="VZU3" s="87"/>
      <c r="VZV3" s="87"/>
      <c r="VZW3" s="87"/>
      <c r="VZX3" s="87"/>
      <c r="VZY3" s="87"/>
      <c r="VZZ3" s="87"/>
      <c r="WAA3" s="87"/>
      <c r="WAB3" s="87"/>
      <c r="WAC3" s="87"/>
      <c r="WAD3" s="87"/>
      <c r="WAE3" s="87"/>
      <c r="WAF3" s="87"/>
      <c r="WAG3" s="87"/>
      <c r="WAH3" s="87"/>
      <c r="WAI3" s="87"/>
      <c r="WAJ3" s="87"/>
      <c r="WAK3" s="87"/>
      <c r="WAL3" s="87"/>
      <c r="WAM3" s="87"/>
      <c r="WAN3" s="87"/>
      <c r="WAO3" s="87"/>
      <c r="WAP3" s="87"/>
      <c r="WAQ3" s="87"/>
      <c r="WAR3" s="87"/>
      <c r="WAS3" s="87"/>
      <c r="WAT3" s="87"/>
      <c r="WAU3" s="87"/>
      <c r="WAV3" s="87"/>
      <c r="WAW3" s="87"/>
      <c r="WAX3" s="87"/>
      <c r="WAY3" s="87"/>
      <c r="WAZ3" s="87"/>
      <c r="WBA3" s="87"/>
      <c r="WBB3" s="87"/>
      <c r="WBC3" s="87"/>
      <c r="WBD3" s="87"/>
      <c r="WBE3" s="87"/>
      <c r="WBF3" s="87"/>
      <c r="WBG3" s="87"/>
      <c r="WBH3" s="87"/>
      <c r="WBI3" s="87"/>
      <c r="WBJ3" s="87"/>
      <c r="WBK3" s="87"/>
      <c r="WBL3" s="87"/>
      <c r="WBM3" s="87"/>
      <c r="WBN3" s="87"/>
      <c r="WBO3" s="87"/>
      <c r="WBP3" s="87"/>
      <c r="WBQ3" s="87"/>
      <c r="WBR3" s="87"/>
      <c r="WBS3" s="87"/>
      <c r="WBT3" s="87"/>
      <c r="WBU3" s="87"/>
      <c r="WBV3" s="87"/>
      <c r="WBW3" s="87"/>
      <c r="WBX3" s="87"/>
      <c r="WBY3" s="87"/>
      <c r="WBZ3" s="87"/>
      <c r="WCA3" s="87"/>
      <c r="WCB3" s="87"/>
      <c r="WCC3" s="87"/>
      <c r="WCD3" s="87"/>
      <c r="WCE3" s="87"/>
      <c r="WCF3" s="87"/>
      <c r="WCG3" s="87"/>
      <c r="WCH3" s="87"/>
      <c r="WCI3" s="87"/>
      <c r="WCJ3" s="87"/>
      <c r="WCK3" s="87"/>
      <c r="WCL3" s="87"/>
      <c r="WCM3" s="87"/>
      <c r="WCN3" s="87"/>
      <c r="WCO3" s="87"/>
      <c r="WCP3" s="87"/>
      <c r="WCQ3" s="87"/>
      <c r="WCR3" s="87"/>
      <c r="WCS3" s="87"/>
      <c r="WCT3" s="87"/>
      <c r="WCU3" s="87"/>
      <c r="WCV3" s="87"/>
      <c r="WCW3" s="87"/>
      <c r="WCX3" s="87"/>
      <c r="WCY3" s="87"/>
      <c r="WCZ3" s="87"/>
      <c r="WDA3" s="87"/>
      <c r="WDB3" s="87"/>
      <c r="WDC3" s="87"/>
      <c r="WDD3" s="87"/>
      <c r="WDE3" s="87"/>
      <c r="WDF3" s="87"/>
      <c r="WDG3" s="87"/>
      <c r="WDH3" s="87"/>
      <c r="WDI3" s="87"/>
      <c r="WDJ3" s="87"/>
      <c r="WDK3" s="87"/>
      <c r="WDL3" s="87"/>
      <c r="WDM3" s="87"/>
      <c r="WDN3" s="87"/>
      <c r="WDO3" s="87"/>
      <c r="WDP3" s="87"/>
      <c r="WDQ3" s="87"/>
      <c r="WDR3" s="87"/>
      <c r="WDS3" s="87"/>
      <c r="WDT3" s="87"/>
      <c r="WDU3" s="87"/>
      <c r="WDV3" s="87"/>
      <c r="WDW3" s="87"/>
      <c r="WDX3" s="87"/>
      <c r="WDY3" s="87"/>
      <c r="WDZ3" s="87"/>
      <c r="WEA3" s="87"/>
      <c r="WEB3" s="87"/>
      <c r="WEC3" s="87"/>
      <c r="WED3" s="87"/>
      <c r="WEE3" s="87"/>
      <c r="WEF3" s="87"/>
      <c r="WEG3" s="87"/>
      <c r="WEH3" s="87"/>
      <c r="WEI3" s="87"/>
      <c r="WEJ3" s="87"/>
      <c r="WEK3" s="87"/>
      <c r="WEL3" s="87"/>
      <c r="WEM3" s="87"/>
      <c r="WEN3" s="87"/>
      <c r="WEO3" s="87"/>
      <c r="WEP3" s="87"/>
      <c r="WEQ3" s="87"/>
      <c r="WER3" s="87"/>
      <c r="WES3" s="87"/>
      <c r="WET3" s="87"/>
      <c r="WEU3" s="87"/>
      <c r="WEV3" s="87"/>
      <c r="WEW3" s="87"/>
      <c r="WEX3" s="87"/>
      <c r="WEY3" s="87"/>
      <c r="WEZ3" s="87"/>
      <c r="WFA3" s="87"/>
      <c r="WFB3" s="87"/>
      <c r="WFC3" s="87"/>
      <c r="WFD3" s="87"/>
      <c r="WFE3" s="87"/>
      <c r="WFF3" s="87"/>
      <c r="WFG3" s="87"/>
      <c r="WFH3" s="87"/>
      <c r="WFI3" s="87"/>
      <c r="WFJ3" s="87"/>
      <c r="WFK3" s="87"/>
      <c r="WFL3" s="87"/>
      <c r="WFM3" s="87"/>
      <c r="WFN3" s="87"/>
      <c r="WFO3" s="87"/>
      <c r="WFP3" s="87"/>
      <c r="WFQ3" s="87"/>
      <c r="WFR3" s="87"/>
      <c r="WFS3" s="87"/>
      <c r="WFT3" s="87"/>
      <c r="WFU3" s="87"/>
      <c r="WFV3" s="87"/>
      <c r="WFW3" s="87"/>
      <c r="WFX3" s="87"/>
      <c r="WFY3" s="87"/>
      <c r="WFZ3" s="87"/>
      <c r="WGA3" s="87"/>
      <c r="WGB3" s="87"/>
      <c r="WGC3" s="87"/>
      <c r="WGD3" s="87"/>
      <c r="WGE3" s="87"/>
      <c r="WGF3" s="87"/>
      <c r="WGG3" s="87"/>
      <c r="WGH3" s="87"/>
      <c r="WGI3" s="87"/>
      <c r="WGJ3" s="87"/>
      <c r="WGK3" s="87"/>
      <c r="WGL3" s="87"/>
      <c r="WGM3" s="87"/>
      <c r="WGN3" s="87"/>
      <c r="WGO3" s="87"/>
      <c r="WGP3" s="87"/>
      <c r="WGQ3" s="87"/>
      <c r="WGR3" s="87"/>
      <c r="WGS3" s="87"/>
      <c r="WGT3" s="87"/>
      <c r="WGU3" s="87"/>
      <c r="WGV3" s="87"/>
      <c r="WGW3" s="87"/>
      <c r="WGX3" s="87"/>
      <c r="WGY3" s="87"/>
      <c r="WGZ3" s="87"/>
      <c r="WHA3" s="87"/>
      <c r="WHB3" s="87"/>
      <c r="WHC3" s="87"/>
      <c r="WHD3" s="87"/>
      <c r="WHE3" s="87"/>
      <c r="WHF3" s="87"/>
      <c r="WHG3" s="87"/>
      <c r="WHH3" s="87"/>
      <c r="WHI3" s="87"/>
      <c r="WHJ3" s="87"/>
      <c r="WHK3" s="87"/>
      <c r="WHL3" s="87"/>
      <c r="WHM3" s="87"/>
      <c r="WHN3" s="87"/>
      <c r="WHO3" s="87"/>
      <c r="WHP3" s="87"/>
      <c r="WHQ3" s="87"/>
      <c r="WHR3" s="87"/>
      <c r="WHS3" s="87"/>
      <c r="WHT3" s="87"/>
      <c r="WHU3" s="87"/>
      <c r="WHV3" s="87"/>
      <c r="WHW3" s="87"/>
      <c r="WHX3" s="87"/>
      <c r="WHY3" s="87"/>
      <c r="WHZ3" s="87"/>
      <c r="WIA3" s="87"/>
      <c r="WIB3" s="87"/>
      <c r="WIC3" s="87"/>
      <c r="WID3" s="87"/>
      <c r="WIE3" s="87"/>
      <c r="WIF3" s="87"/>
      <c r="WIG3" s="87"/>
      <c r="WIH3" s="87"/>
      <c r="WII3" s="87"/>
      <c r="WIJ3" s="87"/>
      <c r="WIK3" s="87"/>
      <c r="WIL3" s="87"/>
      <c r="WIM3" s="87"/>
      <c r="WIN3" s="87"/>
      <c r="WIO3" s="87"/>
      <c r="WIP3" s="87"/>
      <c r="WIQ3" s="87"/>
      <c r="WIR3" s="87"/>
      <c r="WIS3" s="87"/>
      <c r="WIT3" s="87"/>
      <c r="WIU3" s="87"/>
      <c r="WIV3" s="87"/>
      <c r="WIW3" s="87"/>
      <c r="WIX3" s="87"/>
      <c r="WIY3" s="87"/>
      <c r="WIZ3" s="87"/>
      <c r="WJA3" s="87"/>
      <c r="WJB3" s="87"/>
      <c r="WJC3" s="87"/>
      <c r="WJD3" s="87"/>
      <c r="WJE3" s="87"/>
      <c r="WJF3" s="87"/>
      <c r="WJG3" s="87"/>
      <c r="WJH3" s="87"/>
      <c r="WJI3" s="87"/>
      <c r="WJJ3" s="87"/>
      <c r="WJK3" s="87"/>
      <c r="WJL3" s="87"/>
      <c r="WJM3" s="87"/>
      <c r="WJN3" s="87"/>
      <c r="WJO3" s="87"/>
      <c r="WJP3" s="87"/>
      <c r="WJQ3" s="87"/>
      <c r="WJR3" s="87"/>
      <c r="WJS3" s="87"/>
      <c r="WJT3" s="87"/>
      <c r="WJU3" s="87"/>
      <c r="WJV3" s="87"/>
      <c r="WJW3" s="87"/>
      <c r="WJX3" s="87"/>
      <c r="WJY3" s="87"/>
      <c r="WJZ3" s="87"/>
      <c r="WKA3" s="87"/>
      <c r="WKB3" s="87"/>
      <c r="WKC3" s="87"/>
      <c r="WKD3" s="87"/>
      <c r="WKE3" s="87"/>
      <c r="WKF3" s="87"/>
      <c r="WKG3" s="87"/>
      <c r="WKH3" s="87"/>
      <c r="WKI3" s="87"/>
      <c r="WKJ3" s="87"/>
      <c r="WKK3" s="87"/>
      <c r="WKL3" s="87"/>
      <c r="WKM3" s="87"/>
      <c r="WKN3" s="87"/>
      <c r="WKO3" s="87"/>
      <c r="WKP3" s="87"/>
      <c r="WKQ3" s="87"/>
      <c r="WKR3" s="87"/>
      <c r="WKS3" s="87"/>
      <c r="WKT3" s="87"/>
      <c r="WKU3" s="87"/>
      <c r="WKV3" s="87"/>
      <c r="WKW3" s="87"/>
      <c r="WKX3" s="87"/>
      <c r="WKY3" s="87"/>
      <c r="WKZ3" s="87"/>
      <c r="WLA3" s="87"/>
      <c r="WLB3" s="87"/>
      <c r="WLC3" s="87"/>
      <c r="WLD3" s="87"/>
      <c r="WLE3" s="87"/>
      <c r="WLF3" s="87"/>
      <c r="WLG3" s="87"/>
      <c r="WLH3" s="87"/>
      <c r="WLI3" s="87"/>
      <c r="WLJ3" s="87"/>
      <c r="WLK3" s="87"/>
      <c r="WLL3" s="87"/>
      <c r="WLM3" s="87"/>
      <c r="WLN3" s="87"/>
      <c r="WLO3" s="87"/>
      <c r="WLP3" s="87"/>
      <c r="WLQ3" s="87"/>
      <c r="WLR3" s="87"/>
      <c r="WLS3" s="87"/>
      <c r="WLT3" s="87"/>
      <c r="WLU3" s="87"/>
      <c r="WLV3" s="87"/>
      <c r="WLW3" s="87"/>
      <c r="WLX3" s="87"/>
      <c r="WLY3" s="87"/>
      <c r="WLZ3" s="87"/>
      <c r="WMA3" s="87"/>
      <c r="WMB3" s="87"/>
      <c r="WMC3" s="87"/>
      <c r="WMD3" s="87"/>
      <c r="WME3" s="87"/>
      <c r="WMF3" s="87"/>
      <c r="WMG3" s="87"/>
      <c r="WMH3" s="87"/>
      <c r="WMI3" s="87"/>
      <c r="WMJ3" s="87"/>
      <c r="WMK3" s="87"/>
      <c r="WML3" s="87"/>
      <c r="WMM3" s="87"/>
      <c r="WMN3" s="87"/>
      <c r="WMO3" s="87"/>
      <c r="WMP3" s="87"/>
      <c r="WMQ3" s="87"/>
      <c r="WMR3" s="87"/>
      <c r="WMS3" s="87"/>
      <c r="WMT3" s="87"/>
      <c r="WMU3" s="87"/>
      <c r="WMV3" s="87"/>
      <c r="WMW3" s="87"/>
      <c r="WMX3" s="87"/>
      <c r="WMY3" s="87"/>
      <c r="WMZ3" s="87"/>
      <c r="WNA3" s="87"/>
      <c r="WNB3" s="87"/>
      <c r="WNC3" s="87"/>
      <c r="WND3" s="87"/>
      <c r="WNE3" s="87"/>
      <c r="WNF3" s="87"/>
      <c r="WNG3" s="87"/>
      <c r="WNH3" s="87"/>
      <c r="WNI3" s="87"/>
      <c r="WNJ3" s="87"/>
      <c r="WNK3" s="87"/>
      <c r="WNL3" s="87"/>
      <c r="WNM3" s="87"/>
      <c r="WNN3" s="87"/>
      <c r="WNO3" s="87"/>
      <c r="WNP3" s="87"/>
      <c r="WNQ3" s="87"/>
      <c r="WNR3" s="87"/>
      <c r="WNS3" s="87"/>
      <c r="WNT3" s="87"/>
      <c r="WNU3" s="87"/>
      <c r="WNV3" s="87"/>
      <c r="WNW3" s="87"/>
      <c r="WNX3" s="87"/>
      <c r="WNY3" s="87"/>
      <c r="WNZ3" s="87"/>
      <c r="WOA3" s="87"/>
      <c r="WOB3" s="87"/>
      <c r="WOC3" s="87"/>
      <c r="WOD3" s="87"/>
      <c r="WOE3" s="87"/>
      <c r="WOF3" s="87"/>
      <c r="WOG3" s="87"/>
      <c r="WOH3" s="87"/>
      <c r="WOI3" s="87"/>
      <c r="WOJ3" s="87"/>
      <c r="WOK3" s="87"/>
      <c r="WOL3" s="87"/>
      <c r="WOM3" s="87"/>
      <c r="WON3" s="87"/>
      <c r="WOO3" s="87"/>
      <c r="WOP3" s="87"/>
      <c r="WOQ3" s="87"/>
      <c r="WOR3" s="87"/>
      <c r="WOS3" s="87"/>
      <c r="WOT3" s="87"/>
      <c r="WOU3" s="87"/>
      <c r="WOV3" s="87"/>
      <c r="WOW3" s="87"/>
      <c r="WOX3" s="87"/>
      <c r="WOY3" s="87"/>
      <c r="WOZ3" s="87"/>
      <c r="WPA3" s="87"/>
      <c r="WPB3" s="87"/>
      <c r="WPC3" s="87"/>
      <c r="WPD3" s="87"/>
      <c r="WPE3" s="87"/>
      <c r="WPF3" s="87"/>
      <c r="WPG3" s="87"/>
      <c r="WPH3" s="87"/>
      <c r="WPI3" s="87"/>
      <c r="WPJ3" s="87"/>
      <c r="WPK3" s="87"/>
      <c r="WPL3" s="87"/>
      <c r="WPM3" s="87"/>
      <c r="WPN3" s="87"/>
      <c r="WPO3" s="87"/>
      <c r="WPP3" s="87"/>
      <c r="WPQ3" s="87"/>
      <c r="WPR3" s="87"/>
      <c r="WPS3" s="87"/>
      <c r="WPT3" s="87"/>
      <c r="WPU3" s="87"/>
      <c r="WPV3" s="87"/>
      <c r="WPW3" s="87"/>
      <c r="WPX3" s="87"/>
      <c r="WPY3" s="87"/>
      <c r="WPZ3" s="87"/>
      <c r="WQA3" s="87"/>
      <c r="WQB3" s="87"/>
      <c r="WQC3" s="87"/>
      <c r="WQD3" s="87"/>
      <c r="WQE3" s="87"/>
      <c r="WQF3" s="87"/>
      <c r="WQG3" s="87"/>
      <c r="WQH3" s="87"/>
      <c r="WQI3" s="87"/>
      <c r="WQJ3" s="87"/>
      <c r="WQK3" s="87"/>
      <c r="WQL3" s="87"/>
      <c r="WQM3" s="87"/>
      <c r="WQN3" s="87"/>
      <c r="WQO3" s="87"/>
      <c r="WQP3" s="87"/>
      <c r="WQQ3" s="87"/>
      <c r="WQR3" s="87"/>
      <c r="WQS3" s="87"/>
      <c r="WQT3" s="87"/>
      <c r="WQU3" s="87"/>
      <c r="WQV3" s="87"/>
      <c r="WQW3" s="87"/>
      <c r="WQX3" s="87"/>
      <c r="WQY3" s="87"/>
      <c r="WQZ3" s="87"/>
      <c r="WRA3" s="87"/>
      <c r="WRB3" s="87"/>
      <c r="WRC3" s="87"/>
      <c r="WRD3" s="87"/>
      <c r="WRE3" s="87"/>
      <c r="WRF3" s="87"/>
      <c r="WRG3" s="87"/>
      <c r="WRH3" s="87"/>
      <c r="WRI3" s="87"/>
      <c r="WRJ3" s="87"/>
      <c r="WRK3" s="87"/>
      <c r="WRL3" s="87"/>
      <c r="WRM3" s="87"/>
      <c r="WRN3" s="87"/>
      <c r="WRO3" s="87"/>
      <c r="WRP3" s="87"/>
      <c r="WRQ3" s="87"/>
      <c r="WRR3" s="87"/>
      <c r="WRS3" s="87"/>
      <c r="WRT3" s="87"/>
      <c r="WRU3" s="87"/>
      <c r="WRV3" s="87"/>
      <c r="WRW3" s="87"/>
      <c r="WRX3" s="87"/>
      <c r="WRY3" s="87"/>
      <c r="WRZ3" s="87"/>
      <c r="WSA3" s="87"/>
      <c r="WSB3" s="87"/>
      <c r="WSC3" s="87"/>
      <c r="WSD3" s="87"/>
      <c r="WSE3" s="87"/>
      <c r="WSF3" s="87"/>
      <c r="WSG3" s="87"/>
      <c r="WSH3" s="87"/>
      <c r="WSI3" s="87"/>
      <c r="WSJ3" s="87"/>
      <c r="WSK3" s="87"/>
      <c r="WSL3" s="87"/>
      <c r="WSM3" s="87"/>
      <c r="WSN3" s="87"/>
      <c r="WSO3" s="87"/>
      <c r="WSP3" s="87"/>
      <c r="WSQ3" s="87"/>
      <c r="WSR3" s="87"/>
      <c r="WSS3" s="87"/>
      <c r="WST3" s="87"/>
      <c r="WSU3" s="87"/>
      <c r="WSV3" s="87"/>
      <c r="WSW3" s="87"/>
      <c r="WSX3" s="87"/>
      <c r="WSY3" s="87"/>
      <c r="WSZ3" s="87"/>
      <c r="WTA3" s="87"/>
      <c r="WTB3" s="87"/>
      <c r="WTC3" s="87"/>
      <c r="WTD3" s="87"/>
      <c r="WTE3" s="87"/>
      <c r="WTF3" s="87"/>
      <c r="WTG3" s="87"/>
      <c r="WTH3" s="87"/>
      <c r="WTI3" s="87"/>
      <c r="WTJ3" s="87"/>
      <c r="WTK3" s="87"/>
      <c r="WTL3" s="87"/>
      <c r="WTM3" s="87"/>
      <c r="WTN3" s="87"/>
      <c r="WTO3" s="87"/>
      <c r="WTP3" s="87"/>
      <c r="WTQ3" s="87"/>
      <c r="WTR3" s="87"/>
      <c r="WTS3" s="87"/>
      <c r="WTT3" s="87"/>
      <c r="WTU3" s="87"/>
      <c r="WTV3" s="87"/>
      <c r="WTW3" s="87"/>
      <c r="WTX3" s="87"/>
      <c r="WTY3" s="87"/>
      <c r="WTZ3" s="87"/>
      <c r="WUA3" s="87"/>
      <c r="WUB3" s="87"/>
      <c r="WUC3" s="87"/>
      <c r="WUD3" s="87"/>
      <c r="WUE3" s="87"/>
      <c r="WUF3" s="87"/>
      <c r="WUG3" s="87"/>
      <c r="WUH3" s="87"/>
      <c r="WUI3" s="87"/>
      <c r="WUJ3" s="87"/>
      <c r="WUK3" s="87"/>
      <c r="WUL3" s="87"/>
      <c r="WUM3" s="87"/>
      <c r="WUN3" s="87"/>
      <c r="WUO3" s="87"/>
      <c r="WUP3" s="87"/>
      <c r="WUQ3" s="87"/>
      <c r="WUR3" s="87"/>
      <c r="WUS3" s="87"/>
      <c r="WUT3" s="87"/>
      <c r="WUU3" s="87"/>
      <c r="WUV3" s="87"/>
      <c r="WUW3" s="87"/>
      <c r="WUX3" s="87"/>
      <c r="WUY3" s="87"/>
      <c r="WUZ3" s="87"/>
      <c r="WVA3" s="87"/>
      <c r="WVB3" s="87"/>
      <c r="WVC3" s="87"/>
      <c r="WVD3" s="87"/>
      <c r="WVE3" s="87"/>
      <c r="WVF3" s="87"/>
      <c r="WVG3" s="87"/>
      <c r="WVH3" s="87"/>
      <c r="WVI3" s="87"/>
      <c r="WVJ3" s="87"/>
      <c r="WVK3" s="87"/>
      <c r="WVL3" s="87"/>
      <c r="WVM3" s="87"/>
      <c r="WVN3" s="87"/>
      <c r="WVO3" s="87"/>
      <c r="WVP3" s="87"/>
      <c r="WVQ3" s="87"/>
      <c r="WVR3" s="87"/>
      <c r="WVS3" s="87"/>
      <c r="WVT3" s="87"/>
      <c r="WVU3" s="87"/>
      <c r="WVV3" s="87"/>
      <c r="WVW3" s="87"/>
      <c r="WVX3" s="87"/>
      <c r="WVY3" s="87"/>
      <c r="WVZ3" s="87"/>
      <c r="WWA3" s="87"/>
      <c r="WWB3" s="87"/>
      <c r="WWC3" s="87"/>
      <c r="WWD3" s="87"/>
      <c r="WWE3" s="87"/>
      <c r="WWF3" s="87"/>
      <c r="WWG3" s="87"/>
      <c r="WWH3" s="87"/>
      <c r="WWI3" s="87"/>
      <c r="WWJ3" s="87"/>
      <c r="WWK3" s="87"/>
      <c r="WWL3" s="87"/>
      <c r="WWM3" s="87"/>
      <c r="WWN3" s="87"/>
      <c r="WWO3" s="87"/>
      <c r="WWP3" s="87"/>
      <c r="WWQ3" s="87"/>
      <c r="WWR3" s="87"/>
      <c r="WWS3" s="87"/>
      <c r="WWT3" s="87"/>
      <c r="WWU3" s="87"/>
      <c r="WWV3" s="87"/>
      <c r="WWW3" s="87"/>
      <c r="WWX3" s="87"/>
      <c r="WWY3" s="87"/>
      <c r="WWZ3" s="87"/>
      <c r="WXA3" s="87"/>
      <c r="WXB3" s="87"/>
      <c r="WXC3" s="87"/>
      <c r="WXD3" s="87"/>
      <c r="WXE3" s="87"/>
      <c r="WXF3" s="87"/>
      <c r="WXG3" s="87"/>
      <c r="WXH3" s="87"/>
      <c r="WXI3" s="87"/>
      <c r="WXJ3" s="87"/>
      <c r="WXK3" s="87"/>
      <c r="WXL3" s="87"/>
      <c r="WXM3" s="87"/>
      <c r="WXN3" s="87"/>
      <c r="WXO3" s="87"/>
      <c r="WXP3" s="87"/>
      <c r="WXQ3" s="87"/>
      <c r="WXR3" s="87"/>
      <c r="WXS3" s="87"/>
      <c r="WXT3" s="87"/>
      <c r="WXU3" s="87"/>
      <c r="WXV3" s="87"/>
      <c r="WXW3" s="87"/>
      <c r="WXX3" s="87"/>
      <c r="WXY3" s="87"/>
      <c r="WXZ3" s="87"/>
      <c r="WYA3" s="87"/>
      <c r="WYB3" s="87"/>
      <c r="WYC3" s="87"/>
      <c r="WYD3" s="87"/>
      <c r="WYE3" s="87"/>
      <c r="WYF3" s="87"/>
      <c r="WYG3" s="87"/>
      <c r="WYH3" s="87"/>
      <c r="WYI3" s="87"/>
      <c r="WYJ3" s="87"/>
      <c r="WYK3" s="87"/>
      <c r="WYL3" s="87"/>
      <c r="WYM3" s="87"/>
      <c r="WYN3" s="87"/>
      <c r="WYO3" s="87"/>
      <c r="WYP3" s="87"/>
      <c r="WYQ3" s="87"/>
      <c r="WYR3" s="87"/>
      <c r="WYS3" s="87"/>
      <c r="WYT3" s="87"/>
      <c r="WYU3" s="87"/>
      <c r="WYV3" s="87"/>
      <c r="WYW3" s="87"/>
      <c r="WYX3" s="87"/>
      <c r="WYY3" s="87"/>
      <c r="WYZ3" s="87"/>
      <c r="WZA3" s="87"/>
      <c r="WZB3" s="87"/>
      <c r="WZC3" s="87"/>
      <c r="WZD3" s="87"/>
      <c r="WZE3" s="87"/>
      <c r="WZF3" s="87"/>
      <c r="WZG3" s="87"/>
      <c r="WZH3" s="87"/>
      <c r="WZI3" s="87"/>
      <c r="WZJ3" s="87"/>
      <c r="WZK3" s="87"/>
      <c r="WZL3" s="87"/>
      <c r="WZM3" s="87"/>
      <c r="WZN3" s="87"/>
      <c r="WZO3" s="87"/>
      <c r="WZP3" s="87"/>
      <c r="WZQ3" s="87"/>
      <c r="WZR3" s="87"/>
      <c r="WZS3" s="87"/>
      <c r="WZT3" s="87"/>
      <c r="WZU3" s="87"/>
      <c r="WZV3" s="87"/>
      <c r="WZW3" s="87"/>
      <c r="WZX3" s="87"/>
      <c r="WZY3" s="87"/>
      <c r="WZZ3" s="87"/>
      <c r="XAA3" s="87"/>
      <c r="XAB3" s="87"/>
      <c r="XAC3" s="87"/>
      <c r="XAD3" s="87"/>
      <c r="XAE3" s="87"/>
      <c r="XAF3" s="87"/>
      <c r="XAG3" s="87"/>
      <c r="XAH3" s="87"/>
      <c r="XAI3" s="87"/>
      <c r="XAJ3" s="87"/>
      <c r="XAK3" s="87"/>
      <c r="XAL3" s="87"/>
      <c r="XAM3" s="87"/>
      <c r="XAN3" s="87"/>
      <c r="XAO3" s="87"/>
      <c r="XAP3" s="87"/>
      <c r="XAQ3" s="87"/>
      <c r="XAR3" s="87"/>
      <c r="XAS3" s="87"/>
      <c r="XAT3" s="87"/>
      <c r="XAU3" s="87"/>
      <c r="XAV3" s="87"/>
      <c r="XAW3" s="87"/>
      <c r="XAX3" s="87"/>
      <c r="XAY3" s="87"/>
      <c r="XAZ3" s="87"/>
      <c r="XBA3" s="87"/>
      <c r="XBB3" s="87"/>
      <c r="XBC3" s="87"/>
      <c r="XBD3" s="87"/>
      <c r="XBE3" s="87"/>
      <c r="XBF3" s="87"/>
      <c r="XBG3" s="87"/>
      <c r="XBH3" s="87"/>
      <c r="XBI3" s="87"/>
      <c r="XBJ3" s="87"/>
      <c r="XBK3" s="87"/>
      <c r="XBL3" s="87"/>
      <c r="XBM3" s="87"/>
      <c r="XBN3" s="87"/>
      <c r="XBO3" s="87"/>
      <c r="XBP3" s="87"/>
      <c r="XBQ3" s="87"/>
      <c r="XBR3" s="87"/>
      <c r="XBS3" s="87"/>
      <c r="XBT3" s="87"/>
      <c r="XBU3" s="87"/>
      <c r="XBV3" s="87"/>
      <c r="XBW3" s="87"/>
      <c r="XBX3" s="87"/>
      <c r="XBY3" s="87"/>
      <c r="XBZ3" s="87"/>
      <c r="XCA3" s="87"/>
      <c r="XCB3" s="87"/>
      <c r="XCC3" s="87"/>
      <c r="XCD3" s="87"/>
      <c r="XCE3" s="87"/>
      <c r="XCF3" s="87"/>
      <c r="XCG3" s="87"/>
      <c r="XCH3" s="87"/>
      <c r="XCI3" s="87"/>
      <c r="XCJ3" s="87"/>
      <c r="XCK3" s="87"/>
      <c r="XCL3" s="87"/>
      <c r="XCM3" s="87"/>
      <c r="XCN3" s="87"/>
      <c r="XCO3" s="87"/>
      <c r="XCP3" s="87"/>
      <c r="XCQ3" s="87"/>
      <c r="XCR3" s="87"/>
      <c r="XCS3" s="87"/>
      <c r="XCT3" s="87"/>
      <c r="XCU3" s="87"/>
      <c r="XCV3" s="87"/>
      <c r="XCW3" s="87"/>
      <c r="XCX3" s="87"/>
      <c r="XCY3" s="87"/>
      <c r="XCZ3" s="87"/>
      <c r="XDA3" s="87"/>
      <c r="XDB3" s="87"/>
      <c r="XDC3" s="87"/>
      <c r="XDD3" s="87"/>
      <c r="XDE3" s="87"/>
      <c r="XDF3" s="87"/>
      <c r="XDG3" s="87"/>
      <c r="XDH3" s="87"/>
      <c r="XDI3" s="87"/>
      <c r="XDJ3" s="87"/>
      <c r="XDK3" s="87"/>
      <c r="XDL3" s="87"/>
      <c r="XDM3" s="87"/>
      <c r="XDN3" s="87"/>
      <c r="XDO3" s="87"/>
      <c r="XDP3" s="87"/>
      <c r="XDQ3" s="87"/>
      <c r="XDR3" s="87"/>
      <c r="XDS3" s="87"/>
      <c r="XDT3" s="87"/>
      <c r="XDU3" s="87"/>
      <c r="XDV3" s="87"/>
      <c r="XDW3" s="87"/>
      <c r="XDX3" s="87"/>
      <c r="XDY3" s="87"/>
      <c r="XDZ3" s="87"/>
      <c r="XEA3" s="87"/>
      <c r="XEB3" s="87"/>
      <c r="XEC3" s="87"/>
      <c r="XED3" s="87"/>
      <c r="XEE3" s="87"/>
      <c r="XEF3" s="87"/>
      <c r="XEG3" s="87"/>
      <c r="XEH3" s="87"/>
      <c r="XEI3" s="87"/>
      <c r="XEJ3" s="87"/>
      <c r="XEK3" s="87"/>
      <c r="XEL3" s="87"/>
      <c r="XEM3" s="87"/>
      <c r="XEN3" s="87"/>
      <c r="XEO3" s="87"/>
      <c r="XEP3" s="87"/>
      <c r="XEQ3" s="87"/>
      <c r="XER3" s="87"/>
      <c r="XES3" s="87"/>
      <c r="XET3" s="87"/>
      <c r="XEU3" s="87"/>
      <c r="XEV3" s="87"/>
      <c r="XEW3" s="87"/>
      <c r="XEX3" s="87"/>
      <c r="XEY3" s="87"/>
      <c r="XEZ3" s="87"/>
      <c r="XFA3" s="87"/>
      <c r="XFB3" s="87"/>
      <c r="XFC3" s="87"/>
      <c r="XFD3" s="87"/>
    </row>
    <row r="4" s="71" customFormat="true" ht="19.55" hidden="false" customHeight="true" outlineLevel="0" collapsed="false">
      <c r="A4" s="75" t="s">
        <v>25</v>
      </c>
      <c r="B4" s="76"/>
      <c r="C4" s="77"/>
      <c r="D4" s="78"/>
      <c r="E4" s="79"/>
      <c r="F4" s="69" t="s">
        <v>26</v>
      </c>
      <c r="G4" s="86"/>
      <c r="H4" s="70"/>
      <c r="J4" s="72"/>
      <c r="VSE4" s="87"/>
      <c r="VSF4" s="87"/>
      <c r="VSG4" s="87"/>
      <c r="VSH4" s="87"/>
      <c r="VSI4" s="87"/>
      <c r="VSJ4" s="87"/>
      <c r="VSK4" s="87"/>
      <c r="VSL4" s="87"/>
      <c r="VSM4" s="87"/>
      <c r="VSN4" s="87"/>
      <c r="VSO4" s="87"/>
      <c r="VSP4" s="87"/>
      <c r="VSQ4" s="87"/>
      <c r="VSR4" s="87"/>
      <c r="VSS4" s="87"/>
      <c r="VST4" s="87"/>
      <c r="VSU4" s="87"/>
      <c r="VSV4" s="87"/>
      <c r="VSW4" s="87"/>
      <c r="VSX4" s="87"/>
      <c r="VSY4" s="87"/>
      <c r="VSZ4" s="87"/>
      <c r="VTA4" s="87"/>
      <c r="VTB4" s="87"/>
      <c r="VTC4" s="87"/>
      <c r="VTD4" s="87"/>
      <c r="VTE4" s="87"/>
      <c r="VTF4" s="87"/>
      <c r="VTG4" s="87"/>
      <c r="VTH4" s="87"/>
      <c r="VTI4" s="87"/>
      <c r="VTJ4" s="87"/>
      <c r="VTK4" s="87"/>
      <c r="VTL4" s="87"/>
      <c r="VTM4" s="87"/>
      <c r="VTN4" s="87"/>
      <c r="VTO4" s="87"/>
      <c r="VTP4" s="87"/>
      <c r="VTQ4" s="87"/>
      <c r="VTR4" s="87"/>
      <c r="VTS4" s="87"/>
      <c r="VTT4" s="87"/>
      <c r="VTU4" s="87"/>
      <c r="VTV4" s="87"/>
      <c r="VTW4" s="87"/>
      <c r="VTX4" s="87"/>
      <c r="VTY4" s="87"/>
      <c r="VTZ4" s="87"/>
      <c r="VUA4" s="87"/>
      <c r="VUB4" s="87"/>
      <c r="VUC4" s="87"/>
      <c r="VUD4" s="87"/>
      <c r="VUE4" s="87"/>
      <c r="VUF4" s="87"/>
      <c r="VUG4" s="87"/>
      <c r="VUH4" s="87"/>
      <c r="VUI4" s="87"/>
      <c r="VUJ4" s="87"/>
      <c r="VUK4" s="87"/>
      <c r="VUL4" s="87"/>
      <c r="VUM4" s="87"/>
      <c r="VUN4" s="87"/>
      <c r="VUO4" s="87"/>
      <c r="VUP4" s="87"/>
      <c r="VUQ4" s="87"/>
      <c r="VUR4" s="87"/>
      <c r="VUS4" s="87"/>
      <c r="VUT4" s="87"/>
      <c r="VUU4" s="87"/>
      <c r="VUV4" s="87"/>
      <c r="VUW4" s="87"/>
      <c r="VUX4" s="87"/>
      <c r="VUY4" s="87"/>
      <c r="VUZ4" s="87"/>
      <c r="VVA4" s="87"/>
      <c r="VVB4" s="87"/>
      <c r="VVC4" s="87"/>
      <c r="VVD4" s="87"/>
      <c r="VVE4" s="87"/>
      <c r="VVF4" s="87"/>
      <c r="VVG4" s="87"/>
      <c r="VVH4" s="87"/>
      <c r="VVI4" s="87"/>
      <c r="VVJ4" s="87"/>
      <c r="VVK4" s="87"/>
      <c r="VVL4" s="87"/>
      <c r="VVM4" s="87"/>
      <c r="VVN4" s="87"/>
      <c r="VVO4" s="87"/>
      <c r="VVP4" s="87"/>
      <c r="VVQ4" s="87"/>
      <c r="VVR4" s="87"/>
      <c r="VVS4" s="87"/>
      <c r="VVT4" s="87"/>
      <c r="VVU4" s="87"/>
      <c r="VVV4" s="87"/>
      <c r="VVW4" s="87"/>
      <c r="VVX4" s="87"/>
      <c r="VVY4" s="87"/>
      <c r="VVZ4" s="87"/>
      <c r="VWA4" s="87"/>
      <c r="VWB4" s="87"/>
      <c r="VWC4" s="87"/>
      <c r="VWD4" s="87"/>
      <c r="VWE4" s="87"/>
      <c r="VWF4" s="87"/>
      <c r="VWG4" s="87"/>
      <c r="VWH4" s="87"/>
      <c r="VWI4" s="87"/>
      <c r="VWJ4" s="87"/>
      <c r="VWK4" s="87"/>
      <c r="VWL4" s="87"/>
      <c r="VWM4" s="87"/>
      <c r="VWN4" s="87"/>
      <c r="VWO4" s="87"/>
      <c r="VWP4" s="87"/>
      <c r="VWQ4" s="87"/>
      <c r="VWR4" s="87"/>
      <c r="VWS4" s="87"/>
      <c r="VWT4" s="87"/>
      <c r="VWU4" s="87"/>
      <c r="VWV4" s="87"/>
      <c r="VWW4" s="87"/>
      <c r="VWX4" s="87"/>
      <c r="VWY4" s="87"/>
      <c r="VWZ4" s="87"/>
      <c r="VXA4" s="87"/>
      <c r="VXB4" s="87"/>
      <c r="VXC4" s="87"/>
      <c r="VXD4" s="87"/>
      <c r="VXE4" s="87"/>
      <c r="VXF4" s="87"/>
      <c r="VXG4" s="87"/>
      <c r="VXH4" s="87"/>
      <c r="VXI4" s="87"/>
      <c r="VXJ4" s="87"/>
      <c r="VXK4" s="87"/>
      <c r="VXL4" s="87"/>
      <c r="VXM4" s="87"/>
      <c r="VXN4" s="87"/>
      <c r="VXO4" s="87"/>
      <c r="VXP4" s="87"/>
      <c r="VXQ4" s="87"/>
      <c r="VXR4" s="87"/>
      <c r="VXS4" s="87"/>
      <c r="VXT4" s="87"/>
      <c r="VXU4" s="87"/>
      <c r="VXV4" s="87"/>
      <c r="VXW4" s="87"/>
      <c r="VXX4" s="87"/>
      <c r="VXY4" s="87"/>
      <c r="VXZ4" s="87"/>
      <c r="VYA4" s="87"/>
      <c r="VYB4" s="87"/>
      <c r="VYC4" s="87"/>
      <c r="VYD4" s="87"/>
      <c r="VYE4" s="87"/>
      <c r="VYF4" s="87"/>
      <c r="VYG4" s="87"/>
      <c r="VYH4" s="87"/>
      <c r="VYI4" s="87"/>
      <c r="VYJ4" s="87"/>
      <c r="VYK4" s="87"/>
      <c r="VYL4" s="87"/>
      <c r="VYM4" s="87"/>
      <c r="VYN4" s="87"/>
      <c r="VYO4" s="87"/>
      <c r="VYP4" s="87"/>
      <c r="VYQ4" s="87"/>
      <c r="VYR4" s="87"/>
      <c r="VYS4" s="87"/>
      <c r="VYT4" s="87"/>
      <c r="VYU4" s="87"/>
      <c r="VYV4" s="87"/>
      <c r="VYW4" s="87"/>
      <c r="VYX4" s="87"/>
      <c r="VYY4" s="87"/>
      <c r="VYZ4" s="87"/>
      <c r="VZA4" s="87"/>
      <c r="VZB4" s="87"/>
      <c r="VZC4" s="87"/>
      <c r="VZD4" s="87"/>
      <c r="VZE4" s="87"/>
      <c r="VZF4" s="87"/>
      <c r="VZG4" s="87"/>
      <c r="VZH4" s="87"/>
      <c r="VZI4" s="87"/>
      <c r="VZJ4" s="87"/>
      <c r="VZK4" s="87"/>
      <c r="VZL4" s="87"/>
      <c r="VZM4" s="87"/>
      <c r="VZN4" s="87"/>
      <c r="VZO4" s="87"/>
      <c r="VZP4" s="87"/>
      <c r="VZQ4" s="87"/>
      <c r="VZR4" s="87"/>
      <c r="VZS4" s="87"/>
      <c r="VZT4" s="87"/>
      <c r="VZU4" s="87"/>
      <c r="VZV4" s="87"/>
      <c r="VZW4" s="87"/>
      <c r="VZX4" s="87"/>
      <c r="VZY4" s="87"/>
      <c r="VZZ4" s="87"/>
      <c r="WAA4" s="87"/>
      <c r="WAB4" s="87"/>
      <c r="WAC4" s="87"/>
      <c r="WAD4" s="87"/>
      <c r="WAE4" s="87"/>
      <c r="WAF4" s="87"/>
      <c r="WAG4" s="87"/>
      <c r="WAH4" s="87"/>
      <c r="WAI4" s="87"/>
      <c r="WAJ4" s="87"/>
      <c r="WAK4" s="87"/>
      <c r="WAL4" s="87"/>
      <c r="WAM4" s="87"/>
      <c r="WAN4" s="87"/>
      <c r="WAO4" s="87"/>
      <c r="WAP4" s="87"/>
      <c r="WAQ4" s="87"/>
      <c r="WAR4" s="87"/>
      <c r="WAS4" s="87"/>
      <c r="WAT4" s="87"/>
      <c r="WAU4" s="87"/>
      <c r="WAV4" s="87"/>
      <c r="WAW4" s="87"/>
      <c r="WAX4" s="87"/>
      <c r="WAY4" s="87"/>
      <c r="WAZ4" s="87"/>
      <c r="WBA4" s="87"/>
      <c r="WBB4" s="87"/>
      <c r="WBC4" s="87"/>
      <c r="WBD4" s="87"/>
      <c r="WBE4" s="87"/>
      <c r="WBF4" s="87"/>
      <c r="WBG4" s="87"/>
      <c r="WBH4" s="87"/>
      <c r="WBI4" s="87"/>
      <c r="WBJ4" s="87"/>
      <c r="WBK4" s="87"/>
      <c r="WBL4" s="87"/>
      <c r="WBM4" s="87"/>
      <c r="WBN4" s="87"/>
      <c r="WBO4" s="87"/>
      <c r="WBP4" s="87"/>
      <c r="WBQ4" s="87"/>
      <c r="WBR4" s="87"/>
      <c r="WBS4" s="87"/>
      <c r="WBT4" s="87"/>
      <c r="WBU4" s="87"/>
      <c r="WBV4" s="87"/>
      <c r="WBW4" s="87"/>
      <c r="WBX4" s="87"/>
      <c r="WBY4" s="87"/>
      <c r="WBZ4" s="87"/>
      <c r="WCA4" s="87"/>
      <c r="WCB4" s="87"/>
      <c r="WCC4" s="87"/>
      <c r="WCD4" s="87"/>
      <c r="WCE4" s="87"/>
      <c r="WCF4" s="87"/>
      <c r="WCG4" s="87"/>
      <c r="WCH4" s="87"/>
      <c r="WCI4" s="87"/>
      <c r="WCJ4" s="87"/>
      <c r="WCK4" s="87"/>
      <c r="WCL4" s="87"/>
      <c r="WCM4" s="87"/>
      <c r="WCN4" s="87"/>
      <c r="WCO4" s="87"/>
      <c r="WCP4" s="87"/>
      <c r="WCQ4" s="87"/>
      <c r="WCR4" s="87"/>
      <c r="WCS4" s="87"/>
      <c r="WCT4" s="87"/>
      <c r="WCU4" s="87"/>
      <c r="WCV4" s="87"/>
      <c r="WCW4" s="87"/>
      <c r="WCX4" s="87"/>
      <c r="WCY4" s="87"/>
      <c r="WCZ4" s="87"/>
      <c r="WDA4" s="87"/>
      <c r="WDB4" s="87"/>
      <c r="WDC4" s="87"/>
      <c r="WDD4" s="87"/>
      <c r="WDE4" s="87"/>
      <c r="WDF4" s="87"/>
      <c r="WDG4" s="87"/>
      <c r="WDH4" s="87"/>
      <c r="WDI4" s="87"/>
      <c r="WDJ4" s="87"/>
      <c r="WDK4" s="87"/>
      <c r="WDL4" s="87"/>
      <c r="WDM4" s="87"/>
      <c r="WDN4" s="87"/>
      <c r="WDO4" s="87"/>
      <c r="WDP4" s="87"/>
      <c r="WDQ4" s="87"/>
      <c r="WDR4" s="87"/>
      <c r="WDS4" s="87"/>
      <c r="WDT4" s="87"/>
      <c r="WDU4" s="87"/>
      <c r="WDV4" s="87"/>
      <c r="WDW4" s="87"/>
      <c r="WDX4" s="87"/>
      <c r="WDY4" s="87"/>
      <c r="WDZ4" s="87"/>
      <c r="WEA4" s="87"/>
      <c r="WEB4" s="87"/>
      <c r="WEC4" s="87"/>
      <c r="WED4" s="87"/>
      <c r="WEE4" s="87"/>
      <c r="WEF4" s="87"/>
      <c r="WEG4" s="87"/>
      <c r="WEH4" s="87"/>
      <c r="WEI4" s="87"/>
      <c r="WEJ4" s="87"/>
      <c r="WEK4" s="87"/>
      <c r="WEL4" s="87"/>
      <c r="WEM4" s="87"/>
      <c r="WEN4" s="87"/>
      <c r="WEO4" s="87"/>
      <c r="WEP4" s="87"/>
      <c r="WEQ4" s="87"/>
      <c r="WER4" s="87"/>
      <c r="WES4" s="87"/>
      <c r="WET4" s="87"/>
      <c r="WEU4" s="87"/>
      <c r="WEV4" s="87"/>
      <c r="WEW4" s="87"/>
      <c r="WEX4" s="87"/>
      <c r="WEY4" s="87"/>
      <c r="WEZ4" s="87"/>
      <c r="WFA4" s="87"/>
      <c r="WFB4" s="87"/>
      <c r="WFC4" s="87"/>
      <c r="WFD4" s="87"/>
      <c r="WFE4" s="87"/>
      <c r="WFF4" s="87"/>
      <c r="WFG4" s="87"/>
      <c r="WFH4" s="87"/>
      <c r="WFI4" s="87"/>
      <c r="WFJ4" s="87"/>
      <c r="WFK4" s="87"/>
      <c r="WFL4" s="87"/>
      <c r="WFM4" s="87"/>
      <c r="WFN4" s="87"/>
      <c r="WFO4" s="87"/>
      <c r="WFP4" s="87"/>
      <c r="WFQ4" s="87"/>
      <c r="WFR4" s="87"/>
      <c r="WFS4" s="87"/>
      <c r="WFT4" s="87"/>
      <c r="WFU4" s="87"/>
      <c r="WFV4" s="87"/>
      <c r="WFW4" s="87"/>
      <c r="WFX4" s="87"/>
      <c r="WFY4" s="87"/>
      <c r="WFZ4" s="87"/>
      <c r="WGA4" s="87"/>
      <c r="WGB4" s="87"/>
      <c r="WGC4" s="87"/>
      <c r="WGD4" s="87"/>
      <c r="WGE4" s="87"/>
      <c r="WGF4" s="87"/>
      <c r="WGG4" s="87"/>
      <c r="WGH4" s="87"/>
      <c r="WGI4" s="87"/>
      <c r="WGJ4" s="87"/>
      <c r="WGK4" s="87"/>
      <c r="WGL4" s="87"/>
      <c r="WGM4" s="87"/>
      <c r="WGN4" s="87"/>
      <c r="WGO4" s="87"/>
      <c r="WGP4" s="87"/>
      <c r="WGQ4" s="87"/>
      <c r="WGR4" s="87"/>
      <c r="WGS4" s="87"/>
      <c r="WGT4" s="87"/>
      <c r="WGU4" s="87"/>
      <c r="WGV4" s="87"/>
      <c r="WGW4" s="87"/>
      <c r="WGX4" s="87"/>
      <c r="WGY4" s="87"/>
      <c r="WGZ4" s="87"/>
      <c r="WHA4" s="87"/>
      <c r="WHB4" s="87"/>
      <c r="WHC4" s="87"/>
      <c r="WHD4" s="87"/>
      <c r="WHE4" s="87"/>
      <c r="WHF4" s="87"/>
      <c r="WHG4" s="87"/>
      <c r="WHH4" s="87"/>
      <c r="WHI4" s="87"/>
      <c r="WHJ4" s="87"/>
      <c r="WHK4" s="87"/>
      <c r="WHL4" s="87"/>
      <c r="WHM4" s="87"/>
      <c r="WHN4" s="87"/>
      <c r="WHO4" s="87"/>
      <c r="WHP4" s="87"/>
      <c r="WHQ4" s="87"/>
      <c r="WHR4" s="87"/>
      <c r="WHS4" s="87"/>
      <c r="WHT4" s="87"/>
      <c r="WHU4" s="87"/>
      <c r="WHV4" s="87"/>
      <c r="WHW4" s="87"/>
      <c r="WHX4" s="87"/>
      <c r="WHY4" s="87"/>
      <c r="WHZ4" s="87"/>
      <c r="WIA4" s="87"/>
      <c r="WIB4" s="87"/>
      <c r="WIC4" s="87"/>
      <c r="WID4" s="87"/>
      <c r="WIE4" s="87"/>
      <c r="WIF4" s="87"/>
      <c r="WIG4" s="87"/>
      <c r="WIH4" s="87"/>
      <c r="WII4" s="87"/>
      <c r="WIJ4" s="87"/>
      <c r="WIK4" s="87"/>
      <c r="WIL4" s="87"/>
      <c r="WIM4" s="87"/>
      <c r="WIN4" s="87"/>
      <c r="WIO4" s="87"/>
      <c r="WIP4" s="87"/>
      <c r="WIQ4" s="87"/>
      <c r="WIR4" s="87"/>
      <c r="WIS4" s="87"/>
      <c r="WIT4" s="87"/>
      <c r="WIU4" s="87"/>
      <c r="WIV4" s="87"/>
      <c r="WIW4" s="87"/>
      <c r="WIX4" s="87"/>
      <c r="WIY4" s="87"/>
      <c r="WIZ4" s="87"/>
      <c r="WJA4" s="87"/>
      <c r="WJB4" s="87"/>
      <c r="WJC4" s="87"/>
      <c r="WJD4" s="87"/>
      <c r="WJE4" s="87"/>
      <c r="WJF4" s="87"/>
      <c r="WJG4" s="87"/>
      <c r="WJH4" s="87"/>
      <c r="WJI4" s="87"/>
      <c r="WJJ4" s="87"/>
      <c r="WJK4" s="87"/>
      <c r="WJL4" s="87"/>
      <c r="WJM4" s="87"/>
      <c r="WJN4" s="87"/>
      <c r="WJO4" s="87"/>
      <c r="WJP4" s="87"/>
      <c r="WJQ4" s="87"/>
      <c r="WJR4" s="87"/>
      <c r="WJS4" s="87"/>
      <c r="WJT4" s="87"/>
      <c r="WJU4" s="87"/>
      <c r="WJV4" s="87"/>
      <c r="WJW4" s="87"/>
      <c r="WJX4" s="87"/>
      <c r="WJY4" s="87"/>
      <c r="WJZ4" s="87"/>
      <c r="WKA4" s="87"/>
      <c r="WKB4" s="87"/>
      <c r="WKC4" s="87"/>
      <c r="WKD4" s="87"/>
      <c r="WKE4" s="87"/>
      <c r="WKF4" s="87"/>
      <c r="WKG4" s="87"/>
      <c r="WKH4" s="87"/>
      <c r="WKI4" s="87"/>
      <c r="WKJ4" s="87"/>
      <c r="WKK4" s="87"/>
      <c r="WKL4" s="87"/>
      <c r="WKM4" s="87"/>
      <c r="WKN4" s="87"/>
      <c r="WKO4" s="87"/>
      <c r="WKP4" s="87"/>
      <c r="WKQ4" s="87"/>
      <c r="WKR4" s="87"/>
      <c r="WKS4" s="87"/>
      <c r="WKT4" s="87"/>
      <c r="WKU4" s="87"/>
      <c r="WKV4" s="87"/>
      <c r="WKW4" s="87"/>
      <c r="WKX4" s="87"/>
      <c r="WKY4" s="87"/>
      <c r="WKZ4" s="87"/>
      <c r="WLA4" s="87"/>
      <c r="WLB4" s="87"/>
      <c r="WLC4" s="87"/>
      <c r="WLD4" s="87"/>
      <c r="WLE4" s="87"/>
      <c r="WLF4" s="87"/>
      <c r="WLG4" s="87"/>
      <c r="WLH4" s="87"/>
      <c r="WLI4" s="87"/>
      <c r="WLJ4" s="87"/>
      <c r="WLK4" s="87"/>
      <c r="WLL4" s="87"/>
      <c r="WLM4" s="87"/>
      <c r="WLN4" s="87"/>
      <c r="WLO4" s="87"/>
      <c r="WLP4" s="87"/>
      <c r="WLQ4" s="87"/>
      <c r="WLR4" s="87"/>
      <c r="WLS4" s="87"/>
      <c r="WLT4" s="87"/>
      <c r="WLU4" s="87"/>
      <c r="WLV4" s="87"/>
      <c r="WLW4" s="87"/>
      <c r="WLX4" s="87"/>
      <c r="WLY4" s="87"/>
      <c r="WLZ4" s="87"/>
      <c r="WMA4" s="87"/>
      <c r="WMB4" s="87"/>
      <c r="WMC4" s="87"/>
      <c r="WMD4" s="87"/>
      <c r="WME4" s="87"/>
      <c r="WMF4" s="87"/>
      <c r="WMG4" s="87"/>
      <c r="WMH4" s="87"/>
      <c r="WMI4" s="87"/>
      <c r="WMJ4" s="87"/>
      <c r="WMK4" s="87"/>
      <c r="WML4" s="87"/>
      <c r="WMM4" s="87"/>
      <c r="WMN4" s="87"/>
      <c r="WMO4" s="87"/>
      <c r="WMP4" s="87"/>
      <c r="WMQ4" s="87"/>
      <c r="WMR4" s="87"/>
      <c r="WMS4" s="87"/>
      <c r="WMT4" s="87"/>
      <c r="WMU4" s="87"/>
      <c r="WMV4" s="87"/>
      <c r="WMW4" s="87"/>
      <c r="WMX4" s="87"/>
      <c r="WMY4" s="87"/>
      <c r="WMZ4" s="87"/>
      <c r="WNA4" s="87"/>
      <c r="WNB4" s="87"/>
      <c r="WNC4" s="87"/>
      <c r="WND4" s="87"/>
      <c r="WNE4" s="87"/>
      <c r="WNF4" s="87"/>
      <c r="WNG4" s="87"/>
      <c r="WNH4" s="87"/>
      <c r="WNI4" s="87"/>
      <c r="WNJ4" s="87"/>
      <c r="WNK4" s="87"/>
      <c r="WNL4" s="87"/>
      <c r="WNM4" s="87"/>
      <c r="WNN4" s="87"/>
      <c r="WNO4" s="87"/>
      <c r="WNP4" s="87"/>
      <c r="WNQ4" s="87"/>
      <c r="WNR4" s="87"/>
      <c r="WNS4" s="87"/>
      <c r="WNT4" s="87"/>
      <c r="WNU4" s="87"/>
      <c r="WNV4" s="87"/>
      <c r="WNW4" s="87"/>
      <c r="WNX4" s="87"/>
      <c r="WNY4" s="87"/>
      <c r="WNZ4" s="87"/>
      <c r="WOA4" s="87"/>
      <c r="WOB4" s="87"/>
      <c r="WOC4" s="87"/>
      <c r="WOD4" s="87"/>
      <c r="WOE4" s="87"/>
      <c r="WOF4" s="87"/>
      <c r="WOG4" s="87"/>
      <c r="WOH4" s="87"/>
      <c r="WOI4" s="87"/>
      <c r="WOJ4" s="87"/>
      <c r="WOK4" s="87"/>
      <c r="WOL4" s="87"/>
      <c r="WOM4" s="87"/>
      <c r="WON4" s="87"/>
      <c r="WOO4" s="87"/>
      <c r="WOP4" s="87"/>
      <c r="WOQ4" s="87"/>
      <c r="WOR4" s="87"/>
      <c r="WOS4" s="87"/>
      <c r="WOT4" s="87"/>
      <c r="WOU4" s="87"/>
      <c r="WOV4" s="87"/>
      <c r="WOW4" s="87"/>
      <c r="WOX4" s="87"/>
      <c r="WOY4" s="87"/>
      <c r="WOZ4" s="87"/>
      <c r="WPA4" s="87"/>
      <c r="WPB4" s="87"/>
      <c r="WPC4" s="87"/>
      <c r="WPD4" s="87"/>
      <c r="WPE4" s="87"/>
      <c r="WPF4" s="87"/>
      <c r="WPG4" s="87"/>
      <c r="WPH4" s="87"/>
      <c r="WPI4" s="87"/>
      <c r="WPJ4" s="87"/>
      <c r="WPK4" s="87"/>
      <c r="WPL4" s="87"/>
      <c r="WPM4" s="87"/>
      <c r="WPN4" s="87"/>
      <c r="WPO4" s="87"/>
      <c r="WPP4" s="87"/>
      <c r="WPQ4" s="87"/>
      <c r="WPR4" s="87"/>
      <c r="WPS4" s="87"/>
      <c r="WPT4" s="87"/>
      <c r="WPU4" s="87"/>
      <c r="WPV4" s="87"/>
      <c r="WPW4" s="87"/>
      <c r="WPX4" s="87"/>
      <c r="WPY4" s="87"/>
      <c r="WPZ4" s="87"/>
      <c r="WQA4" s="87"/>
      <c r="WQB4" s="87"/>
      <c r="WQC4" s="87"/>
      <c r="WQD4" s="87"/>
      <c r="WQE4" s="87"/>
      <c r="WQF4" s="87"/>
      <c r="WQG4" s="87"/>
      <c r="WQH4" s="87"/>
      <c r="WQI4" s="87"/>
      <c r="WQJ4" s="87"/>
      <c r="WQK4" s="87"/>
      <c r="WQL4" s="87"/>
      <c r="WQM4" s="87"/>
      <c r="WQN4" s="87"/>
      <c r="WQO4" s="87"/>
      <c r="WQP4" s="87"/>
      <c r="WQQ4" s="87"/>
      <c r="WQR4" s="87"/>
      <c r="WQS4" s="87"/>
      <c r="WQT4" s="87"/>
      <c r="WQU4" s="87"/>
      <c r="WQV4" s="87"/>
      <c r="WQW4" s="87"/>
      <c r="WQX4" s="87"/>
      <c r="WQY4" s="87"/>
      <c r="WQZ4" s="87"/>
      <c r="WRA4" s="87"/>
      <c r="WRB4" s="87"/>
      <c r="WRC4" s="87"/>
      <c r="WRD4" s="87"/>
      <c r="WRE4" s="87"/>
      <c r="WRF4" s="87"/>
      <c r="WRG4" s="87"/>
      <c r="WRH4" s="87"/>
      <c r="WRI4" s="87"/>
      <c r="WRJ4" s="87"/>
      <c r="WRK4" s="87"/>
      <c r="WRL4" s="87"/>
      <c r="WRM4" s="87"/>
      <c r="WRN4" s="87"/>
      <c r="WRO4" s="87"/>
      <c r="WRP4" s="87"/>
      <c r="WRQ4" s="87"/>
      <c r="WRR4" s="87"/>
      <c r="WRS4" s="87"/>
      <c r="WRT4" s="87"/>
      <c r="WRU4" s="87"/>
      <c r="WRV4" s="87"/>
      <c r="WRW4" s="87"/>
      <c r="WRX4" s="87"/>
      <c r="WRY4" s="87"/>
      <c r="WRZ4" s="87"/>
      <c r="WSA4" s="87"/>
      <c r="WSB4" s="87"/>
      <c r="WSC4" s="87"/>
      <c r="WSD4" s="87"/>
      <c r="WSE4" s="87"/>
      <c r="WSF4" s="87"/>
      <c r="WSG4" s="87"/>
      <c r="WSH4" s="87"/>
      <c r="WSI4" s="87"/>
      <c r="WSJ4" s="87"/>
      <c r="WSK4" s="87"/>
      <c r="WSL4" s="87"/>
      <c r="WSM4" s="87"/>
      <c r="WSN4" s="87"/>
      <c r="WSO4" s="87"/>
      <c r="WSP4" s="87"/>
      <c r="WSQ4" s="87"/>
      <c r="WSR4" s="87"/>
      <c r="WSS4" s="87"/>
      <c r="WST4" s="87"/>
      <c r="WSU4" s="87"/>
      <c r="WSV4" s="87"/>
      <c r="WSW4" s="87"/>
      <c r="WSX4" s="87"/>
      <c r="WSY4" s="87"/>
      <c r="WSZ4" s="87"/>
      <c r="WTA4" s="87"/>
      <c r="WTB4" s="87"/>
      <c r="WTC4" s="87"/>
      <c r="WTD4" s="87"/>
      <c r="WTE4" s="87"/>
      <c r="WTF4" s="87"/>
      <c r="WTG4" s="87"/>
      <c r="WTH4" s="87"/>
      <c r="WTI4" s="87"/>
      <c r="WTJ4" s="87"/>
      <c r="WTK4" s="87"/>
      <c r="WTL4" s="87"/>
      <c r="WTM4" s="87"/>
      <c r="WTN4" s="87"/>
      <c r="WTO4" s="87"/>
      <c r="WTP4" s="87"/>
      <c r="WTQ4" s="87"/>
      <c r="WTR4" s="87"/>
      <c r="WTS4" s="87"/>
      <c r="WTT4" s="87"/>
      <c r="WTU4" s="87"/>
      <c r="WTV4" s="87"/>
      <c r="WTW4" s="87"/>
      <c r="WTX4" s="87"/>
      <c r="WTY4" s="87"/>
      <c r="WTZ4" s="87"/>
      <c r="WUA4" s="87"/>
      <c r="WUB4" s="87"/>
      <c r="WUC4" s="87"/>
      <c r="WUD4" s="87"/>
      <c r="WUE4" s="87"/>
      <c r="WUF4" s="87"/>
      <c r="WUG4" s="87"/>
      <c r="WUH4" s="87"/>
      <c r="WUI4" s="87"/>
      <c r="WUJ4" s="87"/>
      <c r="WUK4" s="87"/>
      <c r="WUL4" s="87"/>
      <c r="WUM4" s="87"/>
      <c r="WUN4" s="87"/>
      <c r="WUO4" s="87"/>
      <c r="WUP4" s="87"/>
      <c r="WUQ4" s="87"/>
      <c r="WUR4" s="87"/>
      <c r="WUS4" s="87"/>
      <c r="WUT4" s="87"/>
      <c r="WUU4" s="87"/>
      <c r="WUV4" s="87"/>
      <c r="WUW4" s="87"/>
      <c r="WUX4" s="87"/>
      <c r="WUY4" s="87"/>
      <c r="WUZ4" s="87"/>
      <c r="WVA4" s="87"/>
      <c r="WVB4" s="87"/>
      <c r="WVC4" s="87"/>
      <c r="WVD4" s="87"/>
      <c r="WVE4" s="87"/>
      <c r="WVF4" s="87"/>
      <c r="WVG4" s="87"/>
      <c r="WVH4" s="87"/>
      <c r="WVI4" s="87"/>
      <c r="WVJ4" s="87"/>
      <c r="WVK4" s="87"/>
      <c r="WVL4" s="87"/>
      <c r="WVM4" s="87"/>
      <c r="WVN4" s="87"/>
      <c r="WVO4" s="87"/>
      <c r="WVP4" s="87"/>
      <c r="WVQ4" s="87"/>
      <c r="WVR4" s="87"/>
      <c r="WVS4" s="87"/>
      <c r="WVT4" s="87"/>
      <c r="WVU4" s="87"/>
      <c r="WVV4" s="87"/>
      <c r="WVW4" s="87"/>
      <c r="WVX4" s="87"/>
      <c r="WVY4" s="87"/>
      <c r="WVZ4" s="87"/>
      <c r="WWA4" s="87"/>
      <c r="WWB4" s="87"/>
      <c r="WWC4" s="87"/>
      <c r="WWD4" s="87"/>
      <c r="WWE4" s="87"/>
      <c r="WWF4" s="87"/>
      <c r="WWG4" s="87"/>
      <c r="WWH4" s="87"/>
      <c r="WWI4" s="87"/>
      <c r="WWJ4" s="87"/>
      <c r="WWK4" s="87"/>
      <c r="WWL4" s="87"/>
      <c r="WWM4" s="87"/>
      <c r="WWN4" s="87"/>
      <c r="WWO4" s="87"/>
      <c r="WWP4" s="87"/>
      <c r="WWQ4" s="87"/>
      <c r="WWR4" s="87"/>
      <c r="WWS4" s="87"/>
      <c r="WWT4" s="87"/>
      <c r="WWU4" s="87"/>
      <c r="WWV4" s="87"/>
      <c r="WWW4" s="87"/>
      <c r="WWX4" s="87"/>
      <c r="WWY4" s="87"/>
      <c r="WWZ4" s="87"/>
      <c r="WXA4" s="87"/>
      <c r="WXB4" s="87"/>
      <c r="WXC4" s="87"/>
      <c r="WXD4" s="87"/>
      <c r="WXE4" s="87"/>
      <c r="WXF4" s="87"/>
      <c r="WXG4" s="87"/>
      <c r="WXH4" s="87"/>
      <c r="WXI4" s="87"/>
      <c r="WXJ4" s="87"/>
      <c r="WXK4" s="87"/>
      <c r="WXL4" s="87"/>
      <c r="WXM4" s="87"/>
      <c r="WXN4" s="87"/>
      <c r="WXO4" s="87"/>
      <c r="WXP4" s="87"/>
      <c r="WXQ4" s="87"/>
      <c r="WXR4" s="87"/>
      <c r="WXS4" s="87"/>
      <c r="WXT4" s="87"/>
      <c r="WXU4" s="87"/>
      <c r="WXV4" s="87"/>
      <c r="WXW4" s="87"/>
      <c r="WXX4" s="87"/>
      <c r="WXY4" s="87"/>
      <c r="WXZ4" s="87"/>
      <c r="WYA4" s="87"/>
      <c r="WYB4" s="87"/>
      <c r="WYC4" s="87"/>
      <c r="WYD4" s="87"/>
      <c r="WYE4" s="87"/>
      <c r="WYF4" s="87"/>
      <c r="WYG4" s="87"/>
      <c r="WYH4" s="87"/>
      <c r="WYI4" s="87"/>
      <c r="WYJ4" s="87"/>
      <c r="WYK4" s="87"/>
      <c r="WYL4" s="87"/>
      <c r="WYM4" s="87"/>
      <c r="WYN4" s="87"/>
      <c r="WYO4" s="87"/>
      <c r="WYP4" s="87"/>
      <c r="WYQ4" s="87"/>
      <c r="WYR4" s="87"/>
      <c r="WYS4" s="87"/>
      <c r="WYT4" s="87"/>
      <c r="WYU4" s="87"/>
      <c r="WYV4" s="87"/>
      <c r="WYW4" s="87"/>
      <c r="WYX4" s="87"/>
      <c r="WYY4" s="87"/>
      <c r="WYZ4" s="87"/>
      <c r="WZA4" s="87"/>
      <c r="WZB4" s="87"/>
      <c r="WZC4" s="87"/>
      <c r="WZD4" s="87"/>
      <c r="WZE4" s="87"/>
      <c r="WZF4" s="87"/>
      <c r="WZG4" s="87"/>
      <c r="WZH4" s="87"/>
      <c r="WZI4" s="87"/>
      <c r="WZJ4" s="87"/>
      <c r="WZK4" s="87"/>
      <c r="WZL4" s="87"/>
      <c r="WZM4" s="87"/>
      <c r="WZN4" s="87"/>
      <c r="WZO4" s="87"/>
      <c r="WZP4" s="87"/>
      <c r="WZQ4" s="87"/>
      <c r="WZR4" s="87"/>
      <c r="WZS4" s="87"/>
      <c r="WZT4" s="87"/>
      <c r="WZU4" s="87"/>
      <c r="WZV4" s="87"/>
      <c r="WZW4" s="87"/>
      <c r="WZX4" s="87"/>
      <c r="WZY4" s="87"/>
      <c r="WZZ4" s="87"/>
      <c r="XAA4" s="87"/>
      <c r="XAB4" s="87"/>
      <c r="XAC4" s="87"/>
      <c r="XAD4" s="87"/>
      <c r="XAE4" s="87"/>
      <c r="XAF4" s="87"/>
      <c r="XAG4" s="87"/>
      <c r="XAH4" s="87"/>
      <c r="XAI4" s="87"/>
      <c r="XAJ4" s="87"/>
      <c r="XAK4" s="87"/>
      <c r="XAL4" s="87"/>
      <c r="XAM4" s="87"/>
      <c r="XAN4" s="87"/>
      <c r="XAO4" s="87"/>
      <c r="XAP4" s="87"/>
      <c r="XAQ4" s="87"/>
      <c r="XAR4" s="87"/>
      <c r="XAS4" s="87"/>
      <c r="XAT4" s="87"/>
      <c r="XAU4" s="87"/>
      <c r="XAV4" s="87"/>
      <c r="XAW4" s="87"/>
      <c r="XAX4" s="87"/>
      <c r="XAY4" s="87"/>
      <c r="XAZ4" s="87"/>
      <c r="XBA4" s="87"/>
      <c r="XBB4" s="87"/>
      <c r="XBC4" s="87"/>
      <c r="XBD4" s="87"/>
      <c r="XBE4" s="87"/>
      <c r="XBF4" s="87"/>
      <c r="XBG4" s="87"/>
      <c r="XBH4" s="87"/>
      <c r="XBI4" s="87"/>
      <c r="XBJ4" s="87"/>
      <c r="XBK4" s="87"/>
      <c r="XBL4" s="87"/>
      <c r="XBM4" s="87"/>
      <c r="XBN4" s="87"/>
      <c r="XBO4" s="87"/>
      <c r="XBP4" s="87"/>
      <c r="XBQ4" s="87"/>
      <c r="XBR4" s="87"/>
      <c r="XBS4" s="87"/>
      <c r="XBT4" s="87"/>
      <c r="XBU4" s="87"/>
      <c r="XBV4" s="87"/>
      <c r="XBW4" s="87"/>
      <c r="XBX4" s="87"/>
      <c r="XBY4" s="87"/>
      <c r="XBZ4" s="87"/>
      <c r="XCA4" s="87"/>
      <c r="XCB4" s="87"/>
      <c r="XCC4" s="87"/>
      <c r="XCD4" s="87"/>
      <c r="XCE4" s="87"/>
      <c r="XCF4" s="87"/>
      <c r="XCG4" s="87"/>
      <c r="XCH4" s="87"/>
      <c r="XCI4" s="87"/>
      <c r="XCJ4" s="87"/>
      <c r="XCK4" s="87"/>
      <c r="XCL4" s="87"/>
      <c r="XCM4" s="87"/>
      <c r="XCN4" s="87"/>
      <c r="XCO4" s="87"/>
      <c r="XCP4" s="87"/>
      <c r="XCQ4" s="87"/>
      <c r="XCR4" s="87"/>
      <c r="XCS4" s="87"/>
      <c r="XCT4" s="87"/>
      <c r="XCU4" s="87"/>
      <c r="XCV4" s="87"/>
      <c r="XCW4" s="87"/>
      <c r="XCX4" s="87"/>
      <c r="XCY4" s="87"/>
      <c r="XCZ4" s="87"/>
      <c r="XDA4" s="87"/>
      <c r="XDB4" s="87"/>
      <c r="XDC4" s="87"/>
      <c r="XDD4" s="87"/>
      <c r="XDE4" s="87"/>
      <c r="XDF4" s="87"/>
      <c r="XDG4" s="87"/>
      <c r="XDH4" s="87"/>
      <c r="XDI4" s="87"/>
      <c r="XDJ4" s="87"/>
      <c r="XDK4" s="87"/>
      <c r="XDL4" s="87"/>
      <c r="XDM4" s="87"/>
      <c r="XDN4" s="87"/>
      <c r="XDO4" s="87"/>
      <c r="XDP4" s="87"/>
      <c r="XDQ4" s="87"/>
      <c r="XDR4" s="87"/>
      <c r="XDS4" s="87"/>
      <c r="XDT4" s="87"/>
      <c r="XDU4" s="87"/>
      <c r="XDV4" s="87"/>
      <c r="XDW4" s="87"/>
      <c r="XDX4" s="87"/>
      <c r="XDY4" s="87"/>
      <c r="XDZ4" s="87"/>
      <c r="XEA4" s="87"/>
      <c r="XEB4" s="87"/>
      <c r="XEC4" s="87"/>
      <c r="XED4" s="87"/>
      <c r="XEE4" s="87"/>
      <c r="XEF4" s="87"/>
      <c r="XEG4" s="87"/>
      <c r="XEH4" s="87"/>
      <c r="XEI4" s="87"/>
      <c r="XEJ4" s="87"/>
      <c r="XEK4" s="87"/>
      <c r="XEL4" s="87"/>
      <c r="XEM4" s="87"/>
      <c r="XEN4" s="87"/>
      <c r="XEO4" s="87"/>
      <c r="XEP4" s="87"/>
      <c r="XEQ4" s="87"/>
      <c r="XER4" s="87"/>
      <c r="XES4" s="87"/>
      <c r="XET4" s="87"/>
      <c r="XEU4" s="87"/>
      <c r="XEV4" s="87"/>
      <c r="XEW4" s="87"/>
      <c r="XEX4" s="87"/>
      <c r="XEY4" s="87"/>
      <c r="XEZ4" s="87"/>
      <c r="XFA4" s="87"/>
      <c r="XFB4" s="87"/>
      <c r="XFC4" s="87"/>
      <c r="XFD4" s="87"/>
    </row>
    <row r="5" s="71" customFormat="true" ht="19.55" hidden="false" customHeight="true" outlineLevel="0" collapsed="false">
      <c r="A5" s="75" t="s">
        <v>27</v>
      </c>
      <c r="B5" s="76"/>
      <c r="C5" s="77"/>
      <c r="D5" s="78"/>
      <c r="E5" s="79"/>
      <c r="F5" s="69" t="s">
        <v>28</v>
      </c>
      <c r="G5" s="86"/>
      <c r="H5" s="70"/>
      <c r="J5" s="72"/>
      <c r="VSE5" s="87"/>
      <c r="VSF5" s="87"/>
      <c r="VSG5" s="87"/>
      <c r="VSH5" s="87"/>
      <c r="VSI5" s="87"/>
      <c r="VSJ5" s="87"/>
      <c r="VSK5" s="87"/>
      <c r="VSL5" s="87"/>
      <c r="VSM5" s="87"/>
      <c r="VSN5" s="87"/>
      <c r="VSO5" s="87"/>
      <c r="VSP5" s="87"/>
      <c r="VSQ5" s="87"/>
      <c r="VSR5" s="87"/>
      <c r="VSS5" s="87"/>
      <c r="VST5" s="87"/>
      <c r="VSU5" s="87"/>
      <c r="VSV5" s="87"/>
      <c r="VSW5" s="87"/>
      <c r="VSX5" s="87"/>
      <c r="VSY5" s="87"/>
      <c r="VSZ5" s="87"/>
      <c r="VTA5" s="87"/>
      <c r="VTB5" s="87"/>
      <c r="VTC5" s="87"/>
      <c r="VTD5" s="87"/>
      <c r="VTE5" s="87"/>
      <c r="VTF5" s="87"/>
      <c r="VTG5" s="87"/>
      <c r="VTH5" s="87"/>
      <c r="VTI5" s="87"/>
      <c r="VTJ5" s="87"/>
      <c r="VTK5" s="87"/>
      <c r="VTL5" s="87"/>
      <c r="VTM5" s="87"/>
      <c r="VTN5" s="87"/>
      <c r="VTO5" s="87"/>
      <c r="VTP5" s="87"/>
      <c r="VTQ5" s="87"/>
      <c r="VTR5" s="87"/>
      <c r="VTS5" s="87"/>
      <c r="VTT5" s="87"/>
      <c r="VTU5" s="87"/>
      <c r="VTV5" s="87"/>
      <c r="VTW5" s="87"/>
      <c r="VTX5" s="87"/>
      <c r="VTY5" s="87"/>
      <c r="VTZ5" s="87"/>
      <c r="VUA5" s="87"/>
      <c r="VUB5" s="87"/>
      <c r="VUC5" s="87"/>
      <c r="VUD5" s="87"/>
      <c r="VUE5" s="87"/>
      <c r="VUF5" s="87"/>
      <c r="VUG5" s="87"/>
      <c r="VUH5" s="87"/>
      <c r="VUI5" s="87"/>
      <c r="VUJ5" s="87"/>
      <c r="VUK5" s="87"/>
      <c r="VUL5" s="87"/>
      <c r="VUM5" s="87"/>
      <c r="VUN5" s="87"/>
      <c r="VUO5" s="87"/>
      <c r="VUP5" s="87"/>
      <c r="VUQ5" s="87"/>
      <c r="VUR5" s="87"/>
      <c r="VUS5" s="87"/>
      <c r="VUT5" s="87"/>
      <c r="VUU5" s="87"/>
      <c r="VUV5" s="87"/>
      <c r="VUW5" s="87"/>
      <c r="VUX5" s="87"/>
      <c r="VUY5" s="87"/>
      <c r="VUZ5" s="87"/>
      <c r="VVA5" s="87"/>
      <c r="VVB5" s="87"/>
      <c r="VVC5" s="87"/>
      <c r="VVD5" s="87"/>
      <c r="VVE5" s="87"/>
      <c r="VVF5" s="87"/>
      <c r="VVG5" s="87"/>
      <c r="VVH5" s="87"/>
      <c r="VVI5" s="87"/>
      <c r="VVJ5" s="87"/>
      <c r="VVK5" s="87"/>
      <c r="VVL5" s="87"/>
      <c r="VVM5" s="87"/>
      <c r="VVN5" s="87"/>
      <c r="VVO5" s="87"/>
      <c r="VVP5" s="87"/>
      <c r="VVQ5" s="87"/>
      <c r="VVR5" s="87"/>
      <c r="VVS5" s="87"/>
      <c r="VVT5" s="87"/>
      <c r="VVU5" s="87"/>
      <c r="VVV5" s="87"/>
      <c r="VVW5" s="87"/>
      <c r="VVX5" s="87"/>
      <c r="VVY5" s="87"/>
      <c r="VVZ5" s="87"/>
      <c r="VWA5" s="87"/>
      <c r="VWB5" s="87"/>
      <c r="VWC5" s="87"/>
      <c r="VWD5" s="87"/>
      <c r="VWE5" s="87"/>
      <c r="VWF5" s="87"/>
      <c r="VWG5" s="87"/>
      <c r="VWH5" s="87"/>
      <c r="VWI5" s="87"/>
      <c r="VWJ5" s="87"/>
      <c r="VWK5" s="87"/>
      <c r="VWL5" s="87"/>
      <c r="VWM5" s="87"/>
      <c r="VWN5" s="87"/>
      <c r="VWO5" s="87"/>
      <c r="VWP5" s="87"/>
      <c r="VWQ5" s="87"/>
      <c r="VWR5" s="87"/>
      <c r="VWS5" s="87"/>
      <c r="VWT5" s="87"/>
      <c r="VWU5" s="87"/>
      <c r="VWV5" s="87"/>
      <c r="VWW5" s="87"/>
      <c r="VWX5" s="87"/>
      <c r="VWY5" s="87"/>
      <c r="VWZ5" s="87"/>
      <c r="VXA5" s="87"/>
      <c r="VXB5" s="87"/>
      <c r="VXC5" s="87"/>
      <c r="VXD5" s="87"/>
      <c r="VXE5" s="87"/>
      <c r="VXF5" s="87"/>
      <c r="VXG5" s="87"/>
      <c r="VXH5" s="87"/>
      <c r="VXI5" s="87"/>
      <c r="VXJ5" s="87"/>
      <c r="VXK5" s="87"/>
      <c r="VXL5" s="87"/>
      <c r="VXM5" s="87"/>
      <c r="VXN5" s="87"/>
      <c r="VXO5" s="87"/>
      <c r="VXP5" s="87"/>
      <c r="VXQ5" s="87"/>
      <c r="VXR5" s="87"/>
      <c r="VXS5" s="87"/>
      <c r="VXT5" s="87"/>
      <c r="VXU5" s="87"/>
      <c r="VXV5" s="87"/>
      <c r="VXW5" s="87"/>
      <c r="VXX5" s="87"/>
      <c r="VXY5" s="87"/>
      <c r="VXZ5" s="87"/>
      <c r="VYA5" s="87"/>
      <c r="VYB5" s="87"/>
      <c r="VYC5" s="87"/>
      <c r="VYD5" s="87"/>
      <c r="VYE5" s="87"/>
      <c r="VYF5" s="87"/>
      <c r="VYG5" s="87"/>
      <c r="VYH5" s="87"/>
      <c r="VYI5" s="87"/>
      <c r="VYJ5" s="87"/>
      <c r="VYK5" s="87"/>
      <c r="VYL5" s="87"/>
      <c r="VYM5" s="87"/>
      <c r="VYN5" s="87"/>
      <c r="VYO5" s="87"/>
      <c r="VYP5" s="87"/>
      <c r="VYQ5" s="87"/>
      <c r="VYR5" s="87"/>
      <c r="VYS5" s="87"/>
      <c r="VYT5" s="87"/>
      <c r="VYU5" s="87"/>
      <c r="VYV5" s="87"/>
      <c r="VYW5" s="87"/>
      <c r="VYX5" s="87"/>
      <c r="VYY5" s="87"/>
      <c r="VYZ5" s="87"/>
      <c r="VZA5" s="87"/>
      <c r="VZB5" s="87"/>
      <c r="VZC5" s="87"/>
      <c r="VZD5" s="87"/>
      <c r="VZE5" s="87"/>
      <c r="VZF5" s="87"/>
      <c r="VZG5" s="87"/>
      <c r="VZH5" s="87"/>
      <c r="VZI5" s="87"/>
      <c r="VZJ5" s="87"/>
      <c r="VZK5" s="87"/>
      <c r="VZL5" s="87"/>
      <c r="VZM5" s="87"/>
      <c r="VZN5" s="87"/>
      <c r="VZO5" s="87"/>
      <c r="VZP5" s="87"/>
      <c r="VZQ5" s="87"/>
      <c r="VZR5" s="87"/>
      <c r="VZS5" s="87"/>
      <c r="VZT5" s="87"/>
      <c r="VZU5" s="87"/>
      <c r="VZV5" s="87"/>
      <c r="VZW5" s="87"/>
      <c r="VZX5" s="87"/>
      <c r="VZY5" s="87"/>
      <c r="VZZ5" s="87"/>
      <c r="WAA5" s="87"/>
      <c r="WAB5" s="87"/>
      <c r="WAC5" s="87"/>
      <c r="WAD5" s="87"/>
      <c r="WAE5" s="87"/>
      <c r="WAF5" s="87"/>
      <c r="WAG5" s="87"/>
      <c r="WAH5" s="87"/>
      <c r="WAI5" s="87"/>
      <c r="WAJ5" s="87"/>
      <c r="WAK5" s="87"/>
      <c r="WAL5" s="87"/>
      <c r="WAM5" s="87"/>
      <c r="WAN5" s="87"/>
      <c r="WAO5" s="87"/>
      <c r="WAP5" s="87"/>
      <c r="WAQ5" s="87"/>
      <c r="WAR5" s="87"/>
      <c r="WAS5" s="87"/>
      <c r="WAT5" s="87"/>
      <c r="WAU5" s="87"/>
      <c r="WAV5" s="87"/>
      <c r="WAW5" s="87"/>
      <c r="WAX5" s="87"/>
      <c r="WAY5" s="87"/>
      <c r="WAZ5" s="87"/>
      <c r="WBA5" s="87"/>
      <c r="WBB5" s="87"/>
      <c r="WBC5" s="87"/>
      <c r="WBD5" s="87"/>
      <c r="WBE5" s="87"/>
      <c r="WBF5" s="87"/>
      <c r="WBG5" s="87"/>
      <c r="WBH5" s="87"/>
      <c r="WBI5" s="87"/>
      <c r="WBJ5" s="87"/>
      <c r="WBK5" s="87"/>
      <c r="WBL5" s="87"/>
      <c r="WBM5" s="87"/>
      <c r="WBN5" s="87"/>
      <c r="WBO5" s="87"/>
      <c r="WBP5" s="87"/>
      <c r="WBQ5" s="87"/>
      <c r="WBR5" s="87"/>
      <c r="WBS5" s="87"/>
      <c r="WBT5" s="87"/>
      <c r="WBU5" s="87"/>
      <c r="WBV5" s="87"/>
      <c r="WBW5" s="87"/>
      <c r="WBX5" s="87"/>
      <c r="WBY5" s="87"/>
      <c r="WBZ5" s="87"/>
      <c r="WCA5" s="87"/>
      <c r="WCB5" s="87"/>
      <c r="WCC5" s="87"/>
      <c r="WCD5" s="87"/>
      <c r="WCE5" s="87"/>
      <c r="WCF5" s="87"/>
      <c r="WCG5" s="87"/>
      <c r="WCH5" s="87"/>
      <c r="WCI5" s="87"/>
      <c r="WCJ5" s="87"/>
      <c r="WCK5" s="87"/>
      <c r="WCL5" s="87"/>
      <c r="WCM5" s="87"/>
      <c r="WCN5" s="87"/>
      <c r="WCO5" s="87"/>
      <c r="WCP5" s="87"/>
      <c r="WCQ5" s="87"/>
      <c r="WCR5" s="87"/>
      <c r="WCS5" s="87"/>
      <c r="WCT5" s="87"/>
      <c r="WCU5" s="87"/>
      <c r="WCV5" s="87"/>
      <c r="WCW5" s="87"/>
      <c r="WCX5" s="87"/>
      <c r="WCY5" s="87"/>
      <c r="WCZ5" s="87"/>
      <c r="WDA5" s="87"/>
      <c r="WDB5" s="87"/>
      <c r="WDC5" s="87"/>
      <c r="WDD5" s="87"/>
      <c r="WDE5" s="87"/>
      <c r="WDF5" s="87"/>
      <c r="WDG5" s="87"/>
      <c r="WDH5" s="87"/>
      <c r="WDI5" s="87"/>
      <c r="WDJ5" s="87"/>
      <c r="WDK5" s="87"/>
      <c r="WDL5" s="87"/>
      <c r="WDM5" s="87"/>
      <c r="WDN5" s="87"/>
      <c r="WDO5" s="87"/>
      <c r="WDP5" s="87"/>
      <c r="WDQ5" s="87"/>
      <c r="WDR5" s="87"/>
      <c r="WDS5" s="87"/>
      <c r="WDT5" s="87"/>
      <c r="WDU5" s="87"/>
      <c r="WDV5" s="87"/>
      <c r="WDW5" s="87"/>
      <c r="WDX5" s="87"/>
      <c r="WDY5" s="87"/>
      <c r="WDZ5" s="87"/>
      <c r="WEA5" s="87"/>
      <c r="WEB5" s="87"/>
      <c r="WEC5" s="87"/>
      <c r="WED5" s="87"/>
      <c r="WEE5" s="87"/>
      <c r="WEF5" s="87"/>
      <c r="WEG5" s="87"/>
      <c r="WEH5" s="87"/>
      <c r="WEI5" s="87"/>
      <c r="WEJ5" s="87"/>
      <c r="WEK5" s="87"/>
      <c r="WEL5" s="87"/>
      <c r="WEM5" s="87"/>
      <c r="WEN5" s="87"/>
      <c r="WEO5" s="87"/>
      <c r="WEP5" s="87"/>
      <c r="WEQ5" s="87"/>
      <c r="WER5" s="87"/>
      <c r="WES5" s="87"/>
      <c r="WET5" s="87"/>
      <c r="WEU5" s="87"/>
      <c r="WEV5" s="87"/>
      <c r="WEW5" s="87"/>
      <c r="WEX5" s="87"/>
      <c r="WEY5" s="87"/>
      <c r="WEZ5" s="87"/>
      <c r="WFA5" s="87"/>
      <c r="WFB5" s="87"/>
      <c r="WFC5" s="87"/>
      <c r="WFD5" s="87"/>
      <c r="WFE5" s="87"/>
      <c r="WFF5" s="87"/>
      <c r="WFG5" s="87"/>
      <c r="WFH5" s="87"/>
      <c r="WFI5" s="87"/>
      <c r="WFJ5" s="87"/>
      <c r="WFK5" s="87"/>
      <c r="WFL5" s="87"/>
      <c r="WFM5" s="87"/>
      <c r="WFN5" s="87"/>
      <c r="WFO5" s="87"/>
      <c r="WFP5" s="87"/>
      <c r="WFQ5" s="87"/>
      <c r="WFR5" s="87"/>
      <c r="WFS5" s="87"/>
      <c r="WFT5" s="87"/>
      <c r="WFU5" s="87"/>
      <c r="WFV5" s="87"/>
      <c r="WFW5" s="87"/>
      <c r="WFX5" s="87"/>
      <c r="WFY5" s="87"/>
      <c r="WFZ5" s="87"/>
      <c r="WGA5" s="87"/>
      <c r="WGB5" s="87"/>
      <c r="WGC5" s="87"/>
      <c r="WGD5" s="87"/>
      <c r="WGE5" s="87"/>
      <c r="WGF5" s="87"/>
      <c r="WGG5" s="87"/>
      <c r="WGH5" s="87"/>
      <c r="WGI5" s="87"/>
      <c r="WGJ5" s="87"/>
      <c r="WGK5" s="87"/>
      <c r="WGL5" s="87"/>
      <c r="WGM5" s="87"/>
      <c r="WGN5" s="87"/>
      <c r="WGO5" s="87"/>
      <c r="WGP5" s="87"/>
      <c r="WGQ5" s="87"/>
      <c r="WGR5" s="87"/>
      <c r="WGS5" s="87"/>
      <c r="WGT5" s="87"/>
      <c r="WGU5" s="87"/>
      <c r="WGV5" s="87"/>
      <c r="WGW5" s="87"/>
      <c r="WGX5" s="87"/>
      <c r="WGY5" s="87"/>
      <c r="WGZ5" s="87"/>
      <c r="WHA5" s="87"/>
      <c r="WHB5" s="87"/>
      <c r="WHC5" s="87"/>
      <c r="WHD5" s="87"/>
      <c r="WHE5" s="87"/>
      <c r="WHF5" s="87"/>
      <c r="WHG5" s="87"/>
      <c r="WHH5" s="87"/>
      <c r="WHI5" s="87"/>
      <c r="WHJ5" s="87"/>
      <c r="WHK5" s="87"/>
      <c r="WHL5" s="87"/>
      <c r="WHM5" s="87"/>
      <c r="WHN5" s="87"/>
      <c r="WHO5" s="87"/>
      <c r="WHP5" s="87"/>
      <c r="WHQ5" s="87"/>
      <c r="WHR5" s="87"/>
      <c r="WHS5" s="87"/>
      <c r="WHT5" s="87"/>
      <c r="WHU5" s="87"/>
      <c r="WHV5" s="87"/>
      <c r="WHW5" s="87"/>
      <c r="WHX5" s="87"/>
      <c r="WHY5" s="87"/>
      <c r="WHZ5" s="87"/>
      <c r="WIA5" s="87"/>
      <c r="WIB5" s="87"/>
      <c r="WIC5" s="87"/>
      <c r="WID5" s="87"/>
      <c r="WIE5" s="87"/>
      <c r="WIF5" s="87"/>
      <c r="WIG5" s="87"/>
      <c r="WIH5" s="87"/>
      <c r="WII5" s="87"/>
      <c r="WIJ5" s="87"/>
      <c r="WIK5" s="87"/>
      <c r="WIL5" s="87"/>
      <c r="WIM5" s="87"/>
      <c r="WIN5" s="87"/>
      <c r="WIO5" s="87"/>
      <c r="WIP5" s="87"/>
      <c r="WIQ5" s="87"/>
      <c r="WIR5" s="87"/>
      <c r="WIS5" s="87"/>
      <c r="WIT5" s="87"/>
      <c r="WIU5" s="87"/>
      <c r="WIV5" s="87"/>
      <c r="WIW5" s="87"/>
      <c r="WIX5" s="87"/>
      <c r="WIY5" s="87"/>
      <c r="WIZ5" s="87"/>
      <c r="WJA5" s="87"/>
      <c r="WJB5" s="87"/>
      <c r="WJC5" s="87"/>
      <c r="WJD5" s="87"/>
      <c r="WJE5" s="87"/>
      <c r="WJF5" s="87"/>
      <c r="WJG5" s="87"/>
      <c r="WJH5" s="87"/>
      <c r="WJI5" s="87"/>
      <c r="WJJ5" s="87"/>
      <c r="WJK5" s="87"/>
      <c r="WJL5" s="87"/>
      <c r="WJM5" s="87"/>
      <c r="WJN5" s="87"/>
      <c r="WJO5" s="87"/>
      <c r="WJP5" s="87"/>
      <c r="WJQ5" s="87"/>
      <c r="WJR5" s="87"/>
      <c r="WJS5" s="87"/>
      <c r="WJT5" s="87"/>
      <c r="WJU5" s="87"/>
      <c r="WJV5" s="87"/>
      <c r="WJW5" s="87"/>
      <c r="WJX5" s="87"/>
      <c r="WJY5" s="87"/>
      <c r="WJZ5" s="87"/>
      <c r="WKA5" s="87"/>
      <c r="WKB5" s="87"/>
      <c r="WKC5" s="87"/>
      <c r="WKD5" s="87"/>
      <c r="WKE5" s="87"/>
      <c r="WKF5" s="87"/>
      <c r="WKG5" s="87"/>
      <c r="WKH5" s="87"/>
      <c r="WKI5" s="87"/>
      <c r="WKJ5" s="87"/>
      <c r="WKK5" s="87"/>
      <c r="WKL5" s="87"/>
      <c r="WKM5" s="87"/>
      <c r="WKN5" s="87"/>
      <c r="WKO5" s="87"/>
      <c r="WKP5" s="87"/>
      <c r="WKQ5" s="87"/>
      <c r="WKR5" s="87"/>
      <c r="WKS5" s="87"/>
      <c r="WKT5" s="87"/>
      <c r="WKU5" s="87"/>
      <c r="WKV5" s="87"/>
      <c r="WKW5" s="87"/>
      <c r="WKX5" s="87"/>
      <c r="WKY5" s="87"/>
      <c r="WKZ5" s="87"/>
      <c r="WLA5" s="87"/>
      <c r="WLB5" s="87"/>
      <c r="WLC5" s="87"/>
      <c r="WLD5" s="87"/>
      <c r="WLE5" s="87"/>
      <c r="WLF5" s="87"/>
      <c r="WLG5" s="87"/>
      <c r="WLH5" s="87"/>
      <c r="WLI5" s="87"/>
      <c r="WLJ5" s="87"/>
      <c r="WLK5" s="87"/>
      <c r="WLL5" s="87"/>
      <c r="WLM5" s="87"/>
      <c r="WLN5" s="87"/>
      <c r="WLO5" s="87"/>
      <c r="WLP5" s="87"/>
      <c r="WLQ5" s="87"/>
      <c r="WLR5" s="87"/>
      <c r="WLS5" s="87"/>
      <c r="WLT5" s="87"/>
      <c r="WLU5" s="87"/>
      <c r="WLV5" s="87"/>
      <c r="WLW5" s="87"/>
      <c r="WLX5" s="87"/>
      <c r="WLY5" s="87"/>
      <c r="WLZ5" s="87"/>
      <c r="WMA5" s="87"/>
      <c r="WMB5" s="87"/>
      <c r="WMC5" s="87"/>
      <c r="WMD5" s="87"/>
      <c r="WME5" s="87"/>
      <c r="WMF5" s="87"/>
      <c r="WMG5" s="87"/>
      <c r="WMH5" s="87"/>
      <c r="WMI5" s="87"/>
      <c r="WMJ5" s="87"/>
      <c r="WMK5" s="87"/>
      <c r="WML5" s="87"/>
      <c r="WMM5" s="87"/>
      <c r="WMN5" s="87"/>
      <c r="WMO5" s="87"/>
      <c r="WMP5" s="87"/>
      <c r="WMQ5" s="87"/>
      <c r="WMR5" s="87"/>
      <c r="WMS5" s="87"/>
      <c r="WMT5" s="87"/>
      <c r="WMU5" s="87"/>
      <c r="WMV5" s="87"/>
      <c r="WMW5" s="87"/>
      <c r="WMX5" s="87"/>
      <c r="WMY5" s="87"/>
      <c r="WMZ5" s="87"/>
      <c r="WNA5" s="87"/>
      <c r="WNB5" s="87"/>
      <c r="WNC5" s="87"/>
      <c r="WND5" s="87"/>
      <c r="WNE5" s="87"/>
      <c r="WNF5" s="87"/>
      <c r="WNG5" s="87"/>
      <c r="WNH5" s="87"/>
      <c r="WNI5" s="87"/>
      <c r="WNJ5" s="87"/>
      <c r="WNK5" s="87"/>
      <c r="WNL5" s="87"/>
      <c r="WNM5" s="87"/>
      <c r="WNN5" s="87"/>
      <c r="WNO5" s="87"/>
      <c r="WNP5" s="87"/>
      <c r="WNQ5" s="87"/>
      <c r="WNR5" s="87"/>
      <c r="WNS5" s="87"/>
      <c r="WNT5" s="87"/>
      <c r="WNU5" s="87"/>
      <c r="WNV5" s="87"/>
      <c r="WNW5" s="87"/>
      <c r="WNX5" s="87"/>
      <c r="WNY5" s="87"/>
      <c r="WNZ5" s="87"/>
      <c r="WOA5" s="87"/>
      <c r="WOB5" s="87"/>
      <c r="WOC5" s="87"/>
      <c r="WOD5" s="87"/>
      <c r="WOE5" s="87"/>
      <c r="WOF5" s="87"/>
      <c r="WOG5" s="87"/>
      <c r="WOH5" s="87"/>
      <c r="WOI5" s="87"/>
      <c r="WOJ5" s="87"/>
      <c r="WOK5" s="87"/>
      <c r="WOL5" s="87"/>
      <c r="WOM5" s="87"/>
      <c r="WON5" s="87"/>
      <c r="WOO5" s="87"/>
      <c r="WOP5" s="87"/>
      <c r="WOQ5" s="87"/>
      <c r="WOR5" s="87"/>
      <c r="WOS5" s="87"/>
      <c r="WOT5" s="87"/>
      <c r="WOU5" s="87"/>
      <c r="WOV5" s="87"/>
      <c r="WOW5" s="87"/>
      <c r="WOX5" s="87"/>
      <c r="WOY5" s="87"/>
      <c r="WOZ5" s="87"/>
      <c r="WPA5" s="87"/>
      <c r="WPB5" s="87"/>
      <c r="WPC5" s="87"/>
      <c r="WPD5" s="87"/>
      <c r="WPE5" s="87"/>
      <c r="WPF5" s="87"/>
      <c r="WPG5" s="87"/>
      <c r="WPH5" s="87"/>
      <c r="WPI5" s="87"/>
      <c r="WPJ5" s="87"/>
      <c r="WPK5" s="87"/>
      <c r="WPL5" s="87"/>
      <c r="WPM5" s="87"/>
      <c r="WPN5" s="87"/>
      <c r="WPO5" s="87"/>
      <c r="WPP5" s="87"/>
      <c r="WPQ5" s="87"/>
      <c r="WPR5" s="87"/>
      <c r="WPS5" s="87"/>
      <c r="WPT5" s="87"/>
      <c r="WPU5" s="87"/>
      <c r="WPV5" s="87"/>
      <c r="WPW5" s="87"/>
      <c r="WPX5" s="87"/>
      <c r="WPY5" s="87"/>
      <c r="WPZ5" s="87"/>
      <c r="WQA5" s="87"/>
      <c r="WQB5" s="87"/>
      <c r="WQC5" s="87"/>
      <c r="WQD5" s="87"/>
      <c r="WQE5" s="87"/>
      <c r="WQF5" s="87"/>
      <c r="WQG5" s="87"/>
      <c r="WQH5" s="87"/>
      <c r="WQI5" s="87"/>
      <c r="WQJ5" s="87"/>
      <c r="WQK5" s="87"/>
      <c r="WQL5" s="87"/>
      <c r="WQM5" s="87"/>
      <c r="WQN5" s="87"/>
      <c r="WQO5" s="87"/>
      <c r="WQP5" s="87"/>
      <c r="WQQ5" s="87"/>
      <c r="WQR5" s="87"/>
      <c r="WQS5" s="87"/>
      <c r="WQT5" s="87"/>
      <c r="WQU5" s="87"/>
      <c r="WQV5" s="87"/>
      <c r="WQW5" s="87"/>
      <c r="WQX5" s="87"/>
      <c r="WQY5" s="87"/>
      <c r="WQZ5" s="87"/>
      <c r="WRA5" s="87"/>
      <c r="WRB5" s="87"/>
      <c r="WRC5" s="87"/>
      <c r="WRD5" s="87"/>
      <c r="WRE5" s="87"/>
      <c r="WRF5" s="87"/>
      <c r="WRG5" s="87"/>
      <c r="WRH5" s="87"/>
      <c r="WRI5" s="87"/>
      <c r="WRJ5" s="87"/>
      <c r="WRK5" s="87"/>
      <c r="WRL5" s="87"/>
      <c r="WRM5" s="87"/>
      <c r="WRN5" s="87"/>
      <c r="WRO5" s="87"/>
      <c r="WRP5" s="87"/>
      <c r="WRQ5" s="87"/>
      <c r="WRR5" s="87"/>
      <c r="WRS5" s="87"/>
      <c r="WRT5" s="87"/>
      <c r="WRU5" s="87"/>
      <c r="WRV5" s="87"/>
      <c r="WRW5" s="87"/>
      <c r="WRX5" s="87"/>
      <c r="WRY5" s="87"/>
      <c r="WRZ5" s="87"/>
      <c r="WSA5" s="87"/>
      <c r="WSB5" s="87"/>
      <c r="WSC5" s="87"/>
      <c r="WSD5" s="87"/>
      <c r="WSE5" s="87"/>
      <c r="WSF5" s="87"/>
      <c r="WSG5" s="87"/>
      <c r="WSH5" s="87"/>
      <c r="WSI5" s="87"/>
      <c r="WSJ5" s="87"/>
      <c r="WSK5" s="87"/>
      <c r="WSL5" s="87"/>
      <c r="WSM5" s="87"/>
      <c r="WSN5" s="87"/>
      <c r="WSO5" s="87"/>
      <c r="WSP5" s="87"/>
      <c r="WSQ5" s="87"/>
      <c r="WSR5" s="87"/>
      <c r="WSS5" s="87"/>
      <c r="WST5" s="87"/>
      <c r="WSU5" s="87"/>
      <c r="WSV5" s="87"/>
      <c r="WSW5" s="87"/>
      <c r="WSX5" s="87"/>
      <c r="WSY5" s="87"/>
      <c r="WSZ5" s="87"/>
      <c r="WTA5" s="87"/>
      <c r="WTB5" s="87"/>
      <c r="WTC5" s="87"/>
      <c r="WTD5" s="87"/>
      <c r="WTE5" s="87"/>
      <c r="WTF5" s="87"/>
      <c r="WTG5" s="87"/>
      <c r="WTH5" s="87"/>
      <c r="WTI5" s="87"/>
      <c r="WTJ5" s="87"/>
      <c r="WTK5" s="87"/>
      <c r="WTL5" s="87"/>
      <c r="WTM5" s="87"/>
      <c r="WTN5" s="87"/>
      <c r="WTO5" s="87"/>
      <c r="WTP5" s="87"/>
      <c r="WTQ5" s="87"/>
      <c r="WTR5" s="87"/>
      <c r="WTS5" s="87"/>
      <c r="WTT5" s="87"/>
      <c r="WTU5" s="87"/>
      <c r="WTV5" s="87"/>
      <c r="WTW5" s="87"/>
      <c r="WTX5" s="87"/>
      <c r="WTY5" s="87"/>
      <c r="WTZ5" s="87"/>
      <c r="WUA5" s="87"/>
      <c r="WUB5" s="87"/>
      <c r="WUC5" s="87"/>
      <c r="WUD5" s="87"/>
      <c r="WUE5" s="87"/>
      <c r="WUF5" s="87"/>
      <c r="WUG5" s="87"/>
      <c r="WUH5" s="87"/>
      <c r="WUI5" s="87"/>
      <c r="WUJ5" s="87"/>
      <c r="WUK5" s="87"/>
      <c r="WUL5" s="87"/>
      <c r="WUM5" s="87"/>
      <c r="WUN5" s="87"/>
      <c r="WUO5" s="87"/>
      <c r="WUP5" s="87"/>
      <c r="WUQ5" s="87"/>
      <c r="WUR5" s="87"/>
      <c r="WUS5" s="87"/>
      <c r="WUT5" s="87"/>
      <c r="WUU5" s="87"/>
      <c r="WUV5" s="87"/>
      <c r="WUW5" s="87"/>
      <c r="WUX5" s="87"/>
      <c r="WUY5" s="87"/>
      <c r="WUZ5" s="87"/>
      <c r="WVA5" s="87"/>
      <c r="WVB5" s="87"/>
      <c r="WVC5" s="87"/>
      <c r="WVD5" s="87"/>
      <c r="WVE5" s="87"/>
      <c r="WVF5" s="87"/>
      <c r="WVG5" s="87"/>
      <c r="WVH5" s="87"/>
      <c r="WVI5" s="87"/>
      <c r="WVJ5" s="87"/>
      <c r="WVK5" s="87"/>
      <c r="WVL5" s="87"/>
      <c r="WVM5" s="87"/>
      <c r="WVN5" s="87"/>
      <c r="WVO5" s="87"/>
      <c r="WVP5" s="87"/>
      <c r="WVQ5" s="87"/>
      <c r="WVR5" s="87"/>
      <c r="WVS5" s="87"/>
      <c r="WVT5" s="87"/>
      <c r="WVU5" s="87"/>
      <c r="WVV5" s="87"/>
      <c r="WVW5" s="87"/>
      <c r="WVX5" s="87"/>
      <c r="WVY5" s="87"/>
      <c r="WVZ5" s="87"/>
      <c r="WWA5" s="87"/>
      <c r="WWB5" s="87"/>
      <c r="WWC5" s="87"/>
      <c r="WWD5" s="87"/>
      <c r="WWE5" s="87"/>
      <c r="WWF5" s="87"/>
      <c r="WWG5" s="87"/>
      <c r="WWH5" s="87"/>
      <c r="WWI5" s="87"/>
      <c r="WWJ5" s="87"/>
      <c r="WWK5" s="87"/>
      <c r="WWL5" s="87"/>
      <c r="WWM5" s="87"/>
      <c r="WWN5" s="87"/>
      <c r="WWO5" s="87"/>
      <c r="WWP5" s="87"/>
      <c r="WWQ5" s="87"/>
      <c r="WWR5" s="87"/>
      <c r="WWS5" s="87"/>
      <c r="WWT5" s="87"/>
      <c r="WWU5" s="87"/>
      <c r="WWV5" s="87"/>
      <c r="WWW5" s="87"/>
      <c r="WWX5" s="87"/>
      <c r="WWY5" s="87"/>
      <c r="WWZ5" s="87"/>
      <c r="WXA5" s="87"/>
      <c r="WXB5" s="87"/>
      <c r="WXC5" s="87"/>
      <c r="WXD5" s="87"/>
      <c r="WXE5" s="87"/>
      <c r="WXF5" s="87"/>
      <c r="WXG5" s="87"/>
      <c r="WXH5" s="87"/>
      <c r="WXI5" s="87"/>
      <c r="WXJ5" s="87"/>
      <c r="WXK5" s="87"/>
      <c r="WXL5" s="87"/>
      <c r="WXM5" s="87"/>
      <c r="WXN5" s="87"/>
      <c r="WXO5" s="87"/>
      <c r="WXP5" s="87"/>
      <c r="WXQ5" s="87"/>
      <c r="WXR5" s="87"/>
      <c r="WXS5" s="87"/>
      <c r="WXT5" s="87"/>
      <c r="WXU5" s="87"/>
      <c r="WXV5" s="87"/>
      <c r="WXW5" s="87"/>
      <c r="WXX5" s="87"/>
      <c r="WXY5" s="87"/>
      <c r="WXZ5" s="87"/>
      <c r="WYA5" s="87"/>
      <c r="WYB5" s="87"/>
      <c r="WYC5" s="87"/>
      <c r="WYD5" s="87"/>
      <c r="WYE5" s="87"/>
      <c r="WYF5" s="87"/>
      <c r="WYG5" s="87"/>
      <c r="WYH5" s="87"/>
      <c r="WYI5" s="87"/>
      <c r="WYJ5" s="87"/>
      <c r="WYK5" s="87"/>
      <c r="WYL5" s="87"/>
      <c r="WYM5" s="87"/>
      <c r="WYN5" s="87"/>
      <c r="WYO5" s="87"/>
      <c r="WYP5" s="87"/>
      <c r="WYQ5" s="87"/>
      <c r="WYR5" s="87"/>
      <c r="WYS5" s="87"/>
      <c r="WYT5" s="87"/>
      <c r="WYU5" s="87"/>
      <c r="WYV5" s="87"/>
      <c r="WYW5" s="87"/>
      <c r="WYX5" s="87"/>
      <c r="WYY5" s="87"/>
      <c r="WYZ5" s="87"/>
      <c r="WZA5" s="87"/>
      <c r="WZB5" s="87"/>
      <c r="WZC5" s="87"/>
      <c r="WZD5" s="87"/>
      <c r="WZE5" s="87"/>
      <c r="WZF5" s="87"/>
      <c r="WZG5" s="87"/>
      <c r="WZH5" s="87"/>
      <c r="WZI5" s="87"/>
      <c r="WZJ5" s="87"/>
      <c r="WZK5" s="87"/>
      <c r="WZL5" s="87"/>
      <c r="WZM5" s="87"/>
      <c r="WZN5" s="87"/>
      <c r="WZO5" s="87"/>
      <c r="WZP5" s="87"/>
      <c r="WZQ5" s="87"/>
      <c r="WZR5" s="87"/>
      <c r="WZS5" s="87"/>
      <c r="WZT5" s="87"/>
      <c r="WZU5" s="87"/>
      <c r="WZV5" s="87"/>
      <c r="WZW5" s="87"/>
      <c r="WZX5" s="87"/>
      <c r="WZY5" s="87"/>
      <c r="WZZ5" s="87"/>
      <c r="XAA5" s="87"/>
      <c r="XAB5" s="87"/>
      <c r="XAC5" s="87"/>
      <c r="XAD5" s="87"/>
      <c r="XAE5" s="87"/>
      <c r="XAF5" s="87"/>
      <c r="XAG5" s="87"/>
      <c r="XAH5" s="87"/>
      <c r="XAI5" s="87"/>
      <c r="XAJ5" s="87"/>
      <c r="XAK5" s="87"/>
      <c r="XAL5" s="87"/>
      <c r="XAM5" s="87"/>
      <c r="XAN5" s="87"/>
      <c r="XAO5" s="87"/>
      <c r="XAP5" s="87"/>
      <c r="XAQ5" s="87"/>
      <c r="XAR5" s="87"/>
      <c r="XAS5" s="87"/>
      <c r="XAT5" s="87"/>
      <c r="XAU5" s="87"/>
      <c r="XAV5" s="87"/>
      <c r="XAW5" s="87"/>
      <c r="XAX5" s="87"/>
      <c r="XAY5" s="87"/>
      <c r="XAZ5" s="87"/>
      <c r="XBA5" s="87"/>
      <c r="XBB5" s="87"/>
      <c r="XBC5" s="87"/>
      <c r="XBD5" s="87"/>
      <c r="XBE5" s="87"/>
      <c r="XBF5" s="87"/>
      <c r="XBG5" s="87"/>
      <c r="XBH5" s="87"/>
      <c r="XBI5" s="87"/>
      <c r="XBJ5" s="87"/>
      <c r="XBK5" s="87"/>
      <c r="XBL5" s="87"/>
      <c r="XBM5" s="87"/>
      <c r="XBN5" s="87"/>
      <c r="XBO5" s="87"/>
      <c r="XBP5" s="87"/>
      <c r="XBQ5" s="87"/>
      <c r="XBR5" s="87"/>
      <c r="XBS5" s="87"/>
      <c r="XBT5" s="87"/>
      <c r="XBU5" s="87"/>
      <c r="XBV5" s="87"/>
      <c r="XBW5" s="87"/>
      <c r="XBX5" s="87"/>
      <c r="XBY5" s="87"/>
      <c r="XBZ5" s="87"/>
      <c r="XCA5" s="87"/>
      <c r="XCB5" s="87"/>
      <c r="XCC5" s="87"/>
      <c r="XCD5" s="87"/>
      <c r="XCE5" s="87"/>
      <c r="XCF5" s="87"/>
      <c r="XCG5" s="87"/>
      <c r="XCH5" s="87"/>
      <c r="XCI5" s="87"/>
      <c r="XCJ5" s="87"/>
      <c r="XCK5" s="87"/>
      <c r="XCL5" s="87"/>
      <c r="XCM5" s="87"/>
      <c r="XCN5" s="87"/>
      <c r="XCO5" s="87"/>
      <c r="XCP5" s="87"/>
      <c r="XCQ5" s="87"/>
      <c r="XCR5" s="87"/>
      <c r="XCS5" s="87"/>
      <c r="XCT5" s="87"/>
      <c r="XCU5" s="87"/>
      <c r="XCV5" s="87"/>
      <c r="XCW5" s="87"/>
      <c r="XCX5" s="87"/>
      <c r="XCY5" s="87"/>
      <c r="XCZ5" s="87"/>
      <c r="XDA5" s="87"/>
      <c r="XDB5" s="87"/>
      <c r="XDC5" s="87"/>
      <c r="XDD5" s="87"/>
      <c r="XDE5" s="87"/>
      <c r="XDF5" s="87"/>
      <c r="XDG5" s="87"/>
      <c r="XDH5" s="87"/>
      <c r="XDI5" s="87"/>
      <c r="XDJ5" s="87"/>
      <c r="XDK5" s="87"/>
      <c r="XDL5" s="87"/>
      <c r="XDM5" s="87"/>
      <c r="XDN5" s="87"/>
      <c r="XDO5" s="87"/>
      <c r="XDP5" s="87"/>
      <c r="XDQ5" s="87"/>
      <c r="XDR5" s="87"/>
      <c r="XDS5" s="87"/>
      <c r="XDT5" s="87"/>
      <c r="XDU5" s="87"/>
      <c r="XDV5" s="87"/>
      <c r="XDW5" s="87"/>
      <c r="XDX5" s="87"/>
      <c r="XDY5" s="87"/>
      <c r="XDZ5" s="87"/>
      <c r="XEA5" s="87"/>
      <c r="XEB5" s="87"/>
      <c r="XEC5" s="87"/>
      <c r="XED5" s="87"/>
      <c r="XEE5" s="87"/>
      <c r="XEF5" s="87"/>
      <c r="XEG5" s="87"/>
      <c r="XEH5" s="87"/>
      <c r="XEI5" s="87"/>
      <c r="XEJ5" s="87"/>
      <c r="XEK5" s="87"/>
      <c r="XEL5" s="87"/>
      <c r="XEM5" s="87"/>
      <c r="XEN5" s="87"/>
      <c r="XEO5" s="87"/>
      <c r="XEP5" s="87"/>
      <c r="XEQ5" s="87"/>
      <c r="XER5" s="87"/>
      <c r="XES5" s="87"/>
      <c r="XET5" s="87"/>
      <c r="XEU5" s="87"/>
      <c r="XEV5" s="87"/>
      <c r="XEW5" s="87"/>
      <c r="XEX5" s="87"/>
      <c r="XEY5" s="87"/>
      <c r="XEZ5" s="87"/>
      <c r="XFA5" s="87"/>
      <c r="XFB5" s="87"/>
      <c r="XFC5" s="87"/>
      <c r="XFD5" s="87"/>
    </row>
    <row r="6" s="6" customFormat="true" ht="19.55" hidden="false" customHeight="true" outlineLevel="0" collapsed="false">
      <c r="A6" s="88"/>
      <c r="B6" s="88"/>
      <c r="C6" s="89"/>
      <c r="D6" s="90"/>
      <c r="E6" s="89"/>
      <c r="F6" s="23"/>
      <c r="G6" s="23"/>
      <c r="H6" s="23"/>
      <c r="I6" s="3"/>
      <c r="J6" s="4"/>
    </row>
    <row r="7" customFormat="false" ht="42.5" hidden="false" customHeight="true" outlineLevel="0" collapsed="false">
      <c r="A7" s="91" t="s">
        <v>6</v>
      </c>
      <c r="B7" s="91" t="s">
        <v>7</v>
      </c>
      <c r="C7" s="91" t="s">
        <v>8</v>
      </c>
      <c r="D7" s="91" t="s">
        <v>9</v>
      </c>
      <c r="E7" s="91" t="s">
        <v>10</v>
      </c>
      <c r="F7" s="91" t="s">
        <v>11</v>
      </c>
      <c r="G7" s="92" t="s">
        <v>12</v>
      </c>
      <c r="H7" s="91" t="s">
        <v>13</v>
      </c>
      <c r="I7" s="91" t="s">
        <v>29</v>
      </c>
      <c r="J7" s="93" t="s">
        <v>14</v>
      </c>
    </row>
    <row r="8" customFormat="false" ht="19.55" hidden="false" customHeight="true" outlineLevel="0" collapsed="false">
      <c r="A8" s="94" t="n">
        <v>1</v>
      </c>
      <c r="B8" s="95" t="str">
        <f aca="false">IF(C8="","",TEXT(C8,"TTT"))</f>
        <v>Fr</v>
      </c>
      <c r="C8" s="96" t="n">
        <v>44960</v>
      </c>
      <c r="D8" s="97" t="n">
        <v>0.604166666666667</v>
      </c>
      <c r="E8" s="97" t="n">
        <v>0.6875</v>
      </c>
      <c r="F8" s="98" t="n">
        <f aca="false">IF(E8="","",(E8-D8)*24)</f>
        <v>1.99999999999999</v>
      </c>
      <c r="G8" s="99" t="s">
        <v>30</v>
      </c>
      <c r="H8" s="100" t="s">
        <v>31</v>
      </c>
      <c r="I8" s="100"/>
      <c r="J8" s="101" t="n">
        <v>513</v>
      </c>
    </row>
    <row r="9" customFormat="false" ht="19.55" hidden="false" customHeight="true" outlineLevel="0" collapsed="false">
      <c r="A9" s="94" t="n">
        <f aca="false">A8+1</f>
        <v>2</v>
      </c>
      <c r="B9" s="95" t="str">
        <f aca="false">IF(C9="","",TEXT(C9,"TTT"))</f>
        <v>Fr</v>
      </c>
      <c r="C9" s="96" t="n">
        <v>44967</v>
      </c>
      <c r="D9" s="97" t="n">
        <v>0.604166666666667</v>
      </c>
      <c r="E9" s="97" t="n">
        <v>0.6875</v>
      </c>
      <c r="F9" s="98" t="n">
        <f aca="false">IF(E9="","",(E9-D9)*24)</f>
        <v>1.99999999999999</v>
      </c>
      <c r="G9" s="99" t="s">
        <v>30</v>
      </c>
      <c r="H9" s="100" t="s">
        <v>32</v>
      </c>
      <c r="I9" s="100"/>
      <c r="J9" s="101" t="n">
        <v>513</v>
      </c>
    </row>
    <row r="10" customFormat="false" ht="19.55" hidden="false" customHeight="true" outlineLevel="0" collapsed="false">
      <c r="A10" s="94" t="n">
        <f aca="false">A9+1</f>
        <v>3</v>
      </c>
      <c r="B10" s="95" t="str">
        <f aca="false">IF(C10="","",TEXT(C10,"TTT"))</f>
        <v>Fr</v>
      </c>
      <c r="C10" s="96" t="n">
        <v>44988</v>
      </c>
      <c r="D10" s="102" t="n">
        <v>0.604166666666667</v>
      </c>
      <c r="E10" s="102" t="n">
        <v>0.729166666666667</v>
      </c>
      <c r="F10" s="98" t="n">
        <f aca="false">IF(E10="","",(E10-D10)*24)</f>
        <v>3</v>
      </c>
      <c r="G10" s="103" t="s">
        <v>33</v>
      </c>
      <c r="H10" s="100" t="s">
        <v>34</v>
      </c>
      <c r="I10" s="100"/>
      <c r="J10" s="101" t="n">
        <v>16458.75</v>
      </c>
    </row>
    <row r="11" customFormat="false" ht="19.55" hidden="false" customHeight="true" outlineLevel="0" collapsed="false">
      <c r="A11" s="94" t="n">
        <f aca="false">A10+1</f>
        <v>4</v>
      </c>
      <c r="B11" s="95" t="str">
        <f aca="false">IF(C11="","",TEXT(C11,"TTT"))</f>
        <v>Fr</v>
      </c>
      <c r="C11" s="96" t="n">
        <v>44995</v>
      </c>
      <c r="D11" s="102" t="n">
        <v>0.604166666666667</v>
      </c>
      <c r="E11" s="102" t="n">
        <v>0.729166666666667</v>
      </c>
      <c r="F11" s="98" t="n">
        <f aca="false">IF(E11="","",(E11-D11)*24)</f>
        <v>3</v>
      </c>
      <c r="G11" s="103" t="s">
        <v>35</v>
      </c>
      <c r="H11" s="100" t="s">
        <v>34</v>
      </c>
      <c r="I11" s="100"/>
      <c r="J11" s="101"/>
    </row>
    <row r="12" customFormat="false" ht="19.55" hidden="false" customHeight="true" outlineLevel="0" collapsed="false">
      <c r="A12" s="94" t="n">
        <f aca="false">A11+1</f>
        <v>5</v>
      </c>
      <c r="B12" s="95" t="str">
        <f aca="false">IF(C12="","",TEXT(C12,"TTT"))</f>
        <v>Fr</v>
      </c>
      <c r="C12" s="96" t="n">
        <v>45002</v>
      </c>
      <c r="D12" s="102" t="n">
        <v>0.5625</v>
      </c>
      <c r="E12" s="102" t="n">
        <v>0.729166666666667</v>
      </c>
      <c r="F12" s="98" t="n">
        <f aca="false">IF(E12="","",(E12-D12)*24)</f>
        <v>4.00000000000001</v>
      </c>
      <c r="G12" s="103" t="s">
        <v>36</v>
      </c>
      <c r="H12" s="100" t="s">
        <v>34</v>
      </c>
      <c r="I12" s="100"/>
      <c r="J12" s="101"/>
    </row>
    <row r="13" customFormat="false" ht="19.55" hidden="false" customHeight="true" outlineLevel="0" collapsed="false">
      <c r="A13" s="94" t="n">
        <f aca="false">A12+1</f>
        <v>6</v>
      </c>
      <c r="B13" s="95" t="str">
        <f aca="false">IF(C13="","",TEXT(C13,"TTT"))</f>
        <v>Fr</v>
      </c>
      <c r="C13" s="96" t="n">
        <v>45009</v>
      </c>
      <c r="D13" s="102" t="n">
        <v>0.583333333333333</v>
      </c>
      <c r="E13" s="102" t="n">
        <v>0.75</v>
      </c>
      <c r="F13" s="98" t="n">
        <f aca="false">IF(E13="","",(E13-D13)*24)</f>
        <v>4.00000000000001</v>
      </c>
      <c r="G13" s="104" t="s">
        <v>37</v>
      </c>
      <c r="H13" s="100" t="s">
        <v>34</v>
      </c>
      <c r="I13" s="100" t="s">
        <v>38</v>
      </c>
      <c r="J13" s="101"/>
    </row>
    <row r="14" customFormat="false" ht="19.55" hidden="false" customHeight="true" outlineLevel="0" collapsed="false">
      <c r="A14" s="94" t="n">
        <f aca="false">A13+1</f>
        <v>7</v>
      </c>
      <c r="B14" s="95" t="str">
        <f aca="false">IF(C14="","",TEXT(C14,"TTT"))</f>
        <v>Sa</v>
      </c>
      <c r="C14" s="96" t="n">
        <v>45010</v>
      </c>
      <c r="D14" s="102" t="n">
        <v>0.416666666666667</v>
      </c>
      <c r="E14" s="102" t="n">
        <v>0.75</v>
      </c>
      <c r="F14" s="98" t="n">
        <f aca="false">IF(E14="","",(E14-D14)*24)</f>
        <v>7.99999999999999</v>
      </c>
      <c r="G14" s="104" t="s">
        <v>37</v>
      </c>
      <c r="H14" s="100" t="s">
        <v>34</v>
      </c>
      <c r="I14" s="100" t="s">
        <v>38</v>
      </c>
      <c r="J14" s="101"/>
    </row>
    <row r="15" customFormat="false" ht="19.55" hidden="false" customHeight="true" outlineLevel="0" collapsed="false">
      <c r="A15" s="94" t="n">
        <f aca="false">A14+1</f>
        <v>8</v>
      </c>
      <c r="B15" s="95" t="str">
        <f aca="false">IF(C15="","",TEXT(C15,"TTT"))</f>
        <v>So</v>
      </c>
      <c r="C15" s="96" t="n">
        <v>45011</v>
      </c>
      <c r="D15" s="102" t="n">
        <v>0.416666666666667</v>
      </c>
      <c r="E15" s="102" t="n">
        <v>0.75</v>
      </c>
      <c r="F15" s="98" t="n">
        <f aca="false">IF(E15="","",(E15-D15)*24)</f>
        <v>7.99999999999999</v>
      </c>
      <c r="G15" s="104" t="s">
        <v>39</v>
      </c>
      <c r="H15" s="100" t="s">
        <v>34</v>
      </c>
      <c r="I15" s="100" t="s">
        <v>38</v>
      </c>
      <c r="J15" s="101"/>
    </row>
    <row r="16" customFormat="false" ht="19.55" hidden="false" customHeight="true" outlineLevel="0" collapsed="false">
      <c r="A16" s="94" t="n">
        <f aca="false">A15+1</f>
        <v>9</v>
      </c>
      <c r="B16" s="95" t="str">
        <f aca="false">IF(C16="","",TEXT(C16,"TTT"))</f>
        <v>Fr</v>
      </c>
      <c r="C16" s="105" t="n">
        <v>45016</v>
      </c>
      <c r="D16" s="102" t="n">
        <v>0.5625</v>
      </c>
      <c r="E16" s="102" t="n">
        <v>0.729166666666667</v>
      </c>
      <c r="F16" s="98" t="n">
        <f aca="false">IF(E16="","",(E16-D16)*24)</f>
        <v>4.00000000000001</v>
      </c>
      <c r="G16" s="106" t="s">
        <v>40</v>
      </c>
      <c r="H16" s="100" t="s">
        <v>34</v>
      </c>
      <c r="I16" s="100"/>
      <c r="J16" s="101"/>
    </row>
    <row r="17" customFormat="false" ht="19.55" hidden="false" customHeight="true" outlineLevel="0" collapsed="false">
      <c r="A17" s="94" t="n">
        <f aca="false">A16+1</f>
        <v>10</v>
      </c>
      <c r="B17" s="95" t="str">
        <f aca="false">IF(C17="","",TEXT(C17,"TTT"))</f>
        <v>Sa</v>
      </c>
      <c r="C17" s="105" t="n">
        <v>45017</v>
      </c>
      <c r="D17" s="97" t="n">
        <v>0.5625</v>
      </c>
      <c r="E17" s="97" t="n">
        <v>0.645833333333333</v>
      </c>
      <c r="F17" s="98" t="n">
        <f aca="false">IF(E17="","",(E17-D17)*24)</f>
        <v>1.99999999999999</v>
      </c>
      <c r="G17" s="99" t="s">
        <v>41</v>
      </c>
      <c r="H17" s="100" t="s">
        <v>42</v>
      </c>
      <c r="I17" s="100"/>
      <c r="J17" s="101" t="n">
        <v>513</v>
      </c>
    </row>
    <row r="18" customFormat="false" ht="19.55" hidden="false" customHeight="true" outlineLevel="0" collapsed="false">
      <c r="A18" s="94" t="n">
        <f aca="false">A17+1</f>
        <v>11</v>
      </c>
      <c r="B18" s="95" t="str">
        <f aca="false">IF(C18="","",TEXT(C18,"TTT"))</f>
        <v>Mo</v>
      </c>
      <c r="C18" s="105" t="n">
        <v>45026</v>
      </c>
      <c r="D18" s="107" t="n">
        <v>0.375</v>
      </c>
      <c r="E18" s="107" t="n">
        <v>0.625</v>
      </c>
      <c r="F18" s="98" t="n">
        <f aca="false">IF(E18="","",(E18-D18)*24)</f>
        <v>6</v>
      </c>
      <c r="G18" s="108" t="s">
        <v>43</v>
      </c>
      <c r="H18" s="100" t="s">
        <v>44</v>
      </c>
      <c r="I18" s="100" t="s">
        <v>45</v>
      </c>
      <c r="J18" s="101" t="n">
        <v>6699</v>
      </c>
    </row>
    <row r="19" customFormat="false" ht="19.55" hidden="false" customHeight="true" outlineLevel="0" collapsed="false">
      <c r="A19" s="94" t="n">
        <f aca="false">A18+1</f>
        <v>12</v>
      </c>
      <c r="B19" s="95" t="str">
        <f aca="false">IF(C19="","",TEXT(C19,"TTT"))</f>
        <v>Di</v>
      </c>
      <c r="C19" s="105" t="n">
        <f aca="false">C18+1</f>
        <v>45027</v>
      </c>
      <c r="D19" s="107" t="n">
        <v>0.375</v>
      </c>
      <c r="E19" s="107" t="n">
        <v>0.625</v>
      </c>
      <c r="F19" s="98" t="n">
        <f aca="false">IF(E19="","",(E19-D19)*24)</f>
        <v>6</v>
      </c>
      <c r="G19" s="108" t="s">
        <v>43</v>
      </c>
      <c r="H19" s="100" t="s">
        <v>44</v>
      </c>
      <c r="I19" s="100" t="s">
        <v>45</v>
      </c>
      <c r="J19" s="101"/>
    </row>
    <row r="20" customFormat="false" ht="19.55" hidden="false" customHeight="true" outlineLevel="0" collapsed="false">
      <c r="A20" s="94" t="n">
        <f aca="false">A19+1</f>
        <v>13</v>
      </c>
      <c r="B20" s="95" t="str">
        <f aca="false">IF(C20="","",TEXT(C20,"TTT"))</f>
        <v>Mi</v>
      </c>
      <c r="C20" s="105" t="n">
        <f aca="false">C19+1</f>
        <v>45028</v>
      </c>
      <c r="D20" s="107" t="n">
        <v>0.375</v>
      </c>
      <c r="E20" s="107" t="n">
        <v>0.625</v>
      </c>
      <c r="F20" s="98" t="n">
        <f aca="false">IF(E20="","",(E20-D20)*24)</f>
        <v>6</v>
      </c>
      <c r="G20" s="108" t="s">
        <v>46</v>
      </c>
      <c r="H20" s="100" t="s">
        <v>44</v>
      </c>
      <c r="I20" s="100" t="s">
        <v>45</v>
      </c>
      <c r="J20" s="101"/>
    </row>
    <row r="21" customFormat="false" ht="19.55" hidden="false" customHeight="true" outlineLevel="0" collapsed="false">
      <c r="A21" s="94" t="n">
        <f aca="false">A20+1</f>
        <v>14</v>
      </c>
      <c r="B21" s="95" t="str">
        <f aca="false">IF(C21="","",TEXT(C21,"TTT"))</f>
        <v>Do</v>
      </c>
      <c r="C21" s="105" t="n">
        <f aca="false">C20+1</f>
        <v>45029</v>
      </c>
      <c r="D21" s="107" t="n">
        <v>0.375</v>
      </c>
      <c r="E21" s="107" t="n">
        <v>0.625</v>
      </c>
      <c r="F21" s="98" t="n">
        <f aca="false">IF(E21="","",(E21-D21)*24)</f>
        <v>6</v>
      </c>
      <c r="G21" s="108" t="s">
        <v>46</v>
      </c>
      <c r="H21" s="100" t="s">
        <v>44</v>
      </c>
      <c r="I21" s="100" t="s">
        <v>45</v>
      </c>
      <c r="J21" s="101"/>
    </row>
    <row r="22" customFormat="false" ht="19.55" hidden="false" customHeight="true" outlineLevel="0" collapsed="false">
      <c r="A22" s="94" t="n">
        <f aca="false">A21+1</f>
        <v>15</v>
      </c>
      <c r="B22" s="95" t="str">
        <f aca="false">IF(C22="","",TEXT(C22,"TTT"))</f>
        <v>Fr</v>
      </c>
      <c r="C22" s="105" t="n">
        <f aca="false">C21+1</f>
        <v>45030</v>
      </c>
      <c r="D22" s="107" t="n">
        <v>0.375</v>
      </c>
      <c r="E22" s="107" t="n">
        <v>0.625</v>
      </c>
      <c r="F22" s="98" t="n">
        <f aca="false">IF(E22="","",(E22-D22)*24)</f>
        <v>6</v>
      </c>
      <c r="G22" s="108" t="s">
        <v>46</v>
      </c>
      <c r="H22" s="100" t="s">
        <v>44</v>
      </c>
      <c r="I22" s="100" t="s">
        <v>45</v>
      </c>
      <c r="J22" s="101"/>
    </row>
    <row r="23" customFormat="false" ht="19.55" hidden="false" customHeight="true" outlineLevel="0" collapsed="false">
      <c r="A23" s="94" t="n">
        <f aca="false">A22+1</f>
        <v>16</v>
      </c>
      <c r="B23" s="95" t="str">
        <f aca="false">IF(C23="","",TEXT(C23,"TTT"))</f>
        <v>Fr</v>
      </c>
      <c r="C23" s="105" t="n">
        <v>45037</v>
      </c>
      <c r="D23" s="102" t="n">
        <v>0.604166666666667</v>
      </c>
      <c r="E23" s="102" t="n">
        <v>0.729166666666667</v>
      </c>
      <c r="F23" s="98" t="n">
        <f aca="false">IF(E23="","",(E23-D23)*24)</f>
        <v>3</v>
      </c>
      <c r="G23" s="106" t="s">
        <v>47</v>
      </c>
      <c r="H23" s="100" t="s">
        <v>34</v>
      </c>
      <c r="I23" s="100"/>
      <c r="J23" s="101"/>
    </row>
    <row r="24" customFormat="false" ht="19.55" hidden="false" customHeight="true" outlineLevel="0" collapsed="false">
      <c r="A24" s="94" t="n">
        <f aca="false">A23+1</f>
        <v>17</v>
      </c>
      <c r="B24" s="95" t="str">
        <f aca="false">IF(C24="","",TEXT(C24,"TTT"))</f>
        <v>Fr</v>
      </c>
      <c r="C24" s="105" t="n">
        <v>45044</v>
      </c>
      <c r="D24" s="102" t="n">
        <v>0.604166666666667</v>
      </c>
      <c r="E24" s="102" t="n">
        <v>0.729166666666667</v>
      </c>
      <c r="F24" s="98" t="n">
        <f aca="false">IF(E24="","",(E24-D24)*24)</f>
        <v>3</v>
      </c>
      <c r="G24" s="106" t="s">
        <v>47</v>
      </c>
      <c r="H24" s="100" t="s">
        <v>34</v>
      </c>
      <c r="I24" s="100"/>
      <c r="J24" s="101"/>
    </row>
    <row r="25" customFormat="false" ht="19.55" hidden="false" customHeight="true" outlineLevel="0" collapsed="false">
      <c r="A25" s="94" t="n">
        <f aca="false">A24+1</f>
        <v>18</v>
      </c>
      <c r="B25" s="95" t="str">
        <f aca="false">IF(C25="","",TEXT(C25,"TTT"))</f>
        <v>Fr</v>
      </c>
      <c r="C25" s="105" t="n">
        <v>45051</v>
      </c>
      <c r="D25" s="102" t="n">
        <v>0.604166666666667</v>
      </c>
      <c r="E25" s="102" t="n">
        <v>0.729166666666667</v>
      </c>
      <c r="F25" s="98" t="n">
        <f aca="false">IF(E25="","",(E25-D25)*24)</f>
        <v>3</v>
      </c>
      <c r="G25" s="106" t="s">
        <v>48</v>
      </c>
      <c r="H25" s="100" t="s">
        <v>34</v>
      </c>
      <c r="I25" s="100"/>
      <c r="J25" s="101"/>
    </row>
    <row r="26" customFormat="false" ht="19.55" hidden="false" customHeight="true" outlineLevel="0" collapsed="false">
      <c r="A26" s="94" t="n">
        <f aca="false">A25+1</f>
        <v>19</v>
      </c>
      <c r="B26" s="95" t="str">
        <f aca="false">IF(C26="","",TEXT(C26,"TTT"))</f>
        <v>Fr</v>
      </c>
      <c r="C26" s="105" t="n">
        <v>45058</v>
      </c>
      <c r="D26" s="102" t="n">
        <v>0.604166666666667</v>
      </c>
      <c r="E26" s="102" t="n">
        <v>0.729166666666667</v>
      </c>
      <c r="F26" s="98" t="n">
        <f aca="false">IF(E26="","",(E26-D26)*24)</f>
        <v>3</v>
      </c>
      <c r="G26" s="103" t="s">
        <v>49</v>
      </c>
      <c r="H26" s="100" t="s">
        <v>34</v>
      </c>
      <c r="I26" s="100"/>
      <c r="J26" s="101"/>
    </row>
    <row r="27" customFormat="false" ht="19.55" hidden="false" customHeight="true" outlineLevel="0" collapsed="false">
      <c r="A27" s="94" t="n">
        <f aca="false">A26+1</f>
        <v>20</v>
      </c>
      <c r="B27" s="95" t="str">
        <f aca="false">IF(C27="","",TEXT(C27,"TTT"))</f>
        <v>Fr</v>
      </c>
      <c r="C27" s="105" t="n">
        <v>45065</v>
      </c>
      <c r="D27" s="102" t="n">
        <v>0.604166666666667</v>
      </c>
      <c r="E27" s="102" t="n">
        <v>0.729166666666667</v>
      </c>
      <c r="F27" s="98" t="n">
        <f aca="false">IF(E27="","",(E27-D27)*24)</f>
        <v>3</v>
      </c>
      <c r="G27" s="103" t="s">
        <v>36</v>
      </c>
      <c r="H27" s="100" t="s">
        <v>34</v>
      </c>
      <c r="I27" s="100"/>
      <c r="J27" s="101"/>
    </row>
    <row r="28" customFormat="false" ht="19.55" hidden="false" customHeight="true" outlineLevel="0" collapsed="false">
      <c r="A28" s="94" t="n">
        <f aca="false">A27+1</f>
        <v>21</v>
      </c>
      <c r="B28" s="95" t="str">
        <f aca="false">IF(C28="","",TEXT(C28,"TTT"))</f>
        <v>Fr</v>
      </c>
      <c r="C28" s="105" t="n">
        <v>45072</v>
      </c>
      <c r="D28" s="102" t="n">
        <v>0.5625</v>
      </c>
      <c r="E28" s="102" t="n">
        <v>0.729166666666667</v>
      </c>
      <c r="F28" s="98" t="n">
        <f aca="false">IF(E28="","",(E28-D28)*24)</f>
        <v>4.00000000000001</v>
      </c>
      <c r="G28" s="106" t="s">
        <v>50</v>
      </c>
      <c r="H28" s="100" t="s">
        <v>34</v>
      </c>
      <c r="I28" s="100"/>
      <c r="J28" s="101"/>
    </row>
    <row r="29" customFormat="false" ht="19.55" hidden="false" customHeight="true" outlineLevel="0" collapsed="false">
      <c r="A29" s="94" t="n">
        <f aca="false">A28+1</f>
        <v>22</v>
      </c>
      <c r="B29" s="95" t="str">
        <f aca="false">IF(C29="","",TEXT(C29,"TTT"))</f>
        <v>Sa</v>
      </c>
      <c r="C29" s="105" t="n">
        <v>45073</v>
      </c>
      <c r="D29" s="97" t="n">
        <v>0.5625</v>
      </c>
      <c r="E29" s="97" t="n">
        <v>0.645833333333333</v>
      </c>
      <c r="F29" s="98" t="n">
        <f aca="false">IF(E29="","",(E29-D29)*24)</f>
        <v>1.99999999999999</v>
      </c>
      <c r="G29" s="99" t="s">
        <v>51</v>
      </c>
      <c r="H29" s="100" t="s">
        <v>52</v>
      </c>
      <c r="I29" s="100"/>
      <c r="J29" s="101" t="n">
        <v>513</v>
      </c>
    </row>
    <row r="30" customFormat="false" ht="19.55" hidden="false" customHeight="true" outlineLevel="0" collapsed="false">
      <c r="A30" s="94" t="n">
        <f aca="false">A29+1</f>
        <v>23</v>
      </c>
      <c r="B30" s="95" t="str">
        <f aca="false">IF(C30="","",TEXT(C30,"TTT"))</f>
        <v>Mo</v>
      </c>
      <c r="C30" s="105" t="n">
        <v>45075</v>
      </c>
      <c r="D30" s="107" t="n">
        <v>0.375</v>
      </c>
      <c r="E30" s="107" t="n">
        <v>0.791666666666667</v>
      </c>
      <c r="F30" s="98" t="n">
        <f aca="false">IF(E30="","",(E30-D30)*24)</f>
        <v>10</v>
      </c>
      <c r="G30" s="108" t="s">
        <v>43</v>
      </c>
      <c r="H30" s="100" t="s">
        <v>53</v>
      </c>
      <c r="I30" s="100" t="s">
        <v>54</v>
      </c>
      <c r="J30" s="101" t="n">
        <v>15545</v>
      </c>
    </row>
    <row r="31" customFormat="false" ht="19.55" hidden="false" customHeight="true" outlineLevel="0" collapsed="false">
      <c r="A31" s="94" t="n">
        <f aca="false">A30+1</f>
        <v>24</v>
      </c>
      <c r="B31" s="95" t="str">
        <f aca="false">IF(C31="","",TEXT(C31,"TTT"))</f>
        <v>Di</v>
      </c>
      <c r="C31" s="105" t="n">
        <f aca="false">C30+1</f>
        <v>45076</v>
      </c>
      <c r="D31" s="107" t="n">
        <v>0.375</v>
      </c>
      <c r="E31" s="107" t="n">
        <v>0.791666666666667</v>
      </c>
      <c r="F31" s="98" t="n">
        <f aca="false">IF(E31="","",(E31-D31)*24)</f>
        <v>10</v>
      </c>
      <c r="G31" s="108" t="s">
        <v>43</v>
      </c>
      <c r="H31" s="100" t="s">
        <v>53</v>
      </c>
      <c r="I31" s="100" t="s">
        <v>54</v>
      </c>
      <c r="J31" s="101"/>
    </row>
    <row r="32" customFormat="false" ht="19.55" hidden="false" customHeight="true" outlineLevel="0" collapsed="false">
      <c r="A32" s="94" t="n">
        <f aca="false">A31+1</f>
        <v>25</v>
      </c>
      <c r="B32" s="95" t="str">
        <f aca="false">IF(C32="","",TEXT(C32,"TTT"))</f>
        <v>Mi</v>
      </c>
      <c r="C32" s="105" t="n">
        <f aca="false">C31+1</f>
        <v>45077</v>
      </c>
      <c r="D32" s="107" t="n">
        <v>0.375</v>
      </c>
      <c r="E32" s="107" t="n">
        <v>0.791666666666667</v>
      </c>
      <c r="F32" s="98" t="n">
        <f aca="false">IF(E32="","",(E32-D32)*24)</f>
        <v>10</v>
      </c>
      <c r="G32" s="108" t="s">
        <v>46</v>
      </c>
      <c r="H32" s="100" t="s">
        <v>53</v>
      </c>
      <c r="I32" s="100" t="s">
        <v>54</v>
      </c>
      <c r="J32" s="101"/>
    </row>
    <row r="33" customFormat="false" ht="19.55" hidden="false" customHeight="true" outlineLevel="0" collapsed="false">
      <c r="A33" s="94" t="n">
        <f aca="false">A32+1</f>
        <v>26</v>
      </c>
      <c r="B33" s="95" t="str">
        <f aca="false">IF(C33="","",TEXT(C33,"TTT"))</f>
        <v>Do</v>
      </c>
      <c r="C33" s="105" t="n">
        <f aca="false">C32+1</f>
        <v>45078</v>
      </c>
      <c r="D33" s="107" t="n">
        <v>0.375</v>
      </c>
      <c r="E33" s="107" t="n">
        <v>0.791666666666667</v>
      </c>
      <c r="F33" s="98" t="n">
        <f aca="false">IF(E33="","",(E33-D33)*24)</f>
        <v>10</v>
      </c>
      <c r="G33" s="108" t="s">
        <v>46</v>
      </c>
      <c r="H33" s="100" t="s">
        <v>53</v>
      </c>
      <c r="I33" s="100" t="s">
        <v>54</v>
      </c>
      <c r="J33" s="101"/>
    </row>
    <row r="34" customFormat="false" ht="19.55" hidden="false" customHeight="true" outlineLevel="0" collapsed="false">
      <c r="A34" s="94" t="n">
        <f aca="false">A33+1</f>
        <v>27</v>
      </c>
      <c r="B34" s="95" t="str">
        <f aca="false">IF(C34="","",TEXT(C34,"TTT"))</f>
        <v>Fr</v>
      </c>
      <c r="C34" s="105" t="n">
        <f aca="false">C33+1</f>
        <v>45079</v>
      </c>
      <c r="D34" s="107" t="n">
        <v>0.375</v>
      </c>
      <c r="E34" s="107" t="n">
        <v>0.791666666666667</v>
      </c>
      <c r="F34" s="98" t="n">
        <f aca="false">IF(E34="","",(E34-D34)*24)</f>
        <v>10</v>
      </c>
      <c r="G34" s="108" t="s">
        <v>46</v>
      </c>
      <c r="H34" s="100" t="s">
        <v>53</v>
      </c>
      <c r="I34" s="100" t="s">
        <v>54</v>
      </c>
      <c r="J34" s="101"/>
    </row>
    <row r="35" customFormat="false" ht="19.55" hidden="false" customHeight="true" outlineLevel="0" collapsed="false">
      <c r="A35" s="94" t="n">
        <f aca="false">A34+1</f>
        <v>28</v>
      </c>
      <c r="B35" s="95" t="str">
        <f aca="false">IF(C35="","",TEXT(C35,"TTT"))</f>
        <v>Fr</v>
      </c>
      <c r="C35" s="105" t="n">
        <v>45086</v>
      </c>
      <c r="D35" s="102" t="n">
        <v>0.604166666666667</v>
      </c>
      <c r="E35" s="102" t="n">
        <v>0.729166666666667</v>
      </c>
      <c r="F35" s="98" t="n">
        <f aca="false">IF(E35="","",(E35-D35)*24)</f>
        <v>3</v>
      </c>
      <c r="G35" s="106" t="s">
        <v>55</v>
      </c>
      <c r="H35" s="100" t="s">
        <v>34</v>
      </c>
      <c r="I35" s="100"/>
      <c r="J35" s="101"/>
    </row>
    <row r="36" customFormat="false" ht="19.55" hidden="false" customHeight="true" outlineLevel="0" collapsed="false">
      <c r="A36" s="94" t="n">
        <f aca="false">A35+1</f>
        <v>29</v>
      </c>
      <c r="B36" s="95" t="str">
        <f aca="false">IF(C36="","",TEXT(C36,"TTT"))</f>
        <v>Fr</v>
      </c>
      <c r="C36" s="105" t="n">
        <v>45093</v>
      </c>
      <c r="D36" s="102" t="n">
        <v>0.604166666666667</v>
      </c>
      <c r="E36" s="102" t="n">
        <v>0.729166666666667</v>
      </c>
      <c r="F36" s="98" t="n">
        <f aca="false">IF(E36="","",(E36-D36)*24)</f>
        <v>3</v>
      </c>
      <c r="G36" s="106" t="s">
        <v>55</v>
      </c>
      <c r="H36" s="100" t="s">
        <v>34</v>
      </c>
      <c r="I36" s="100"/>
      <c r="J36" s="101"/>
    </row>
    <row r="37" customFormat="false" ht="19.55" hidden="false" customHeight="true" outlineLevel="0" collapsed="false">
      <c r="A37" s="94" t="n">
        <f aca="false">A36+1</f>
        <v>30</v>
      </c>
      <c r="B37" s="95" t="str">
        <f aca="false">IF(C37="","",TEXT(C37,"TTT"))</f>
        <v>Fr</v>
      </c>
      <c r="C37" s="105" t="n">
        <v>45100</v>
      </c>
      <c r="D37" s="102" t="n">
        <v>0.604166666666667</v>
      </c>
      <c r="E37" s="102" t="n">
        <v>0.729166666666667</v>
      </c>
      <c r="F37" s="98" t="n">
        <f aca="false">IF(E37="","",(E37-D37)*24)</f>
        <v>3</v>
      </c>
      <c r="G37" s="106" t="s">
        <v>55</v>
      </c>
      <c r="H37" s="100" t="s">
        <v>34</v>
      </c>
      <c r="I37" s="100"/>
      <c r="J37" s="101"/>
    </row>
    <row r="38" customFormat="false" ht="19.55" hidden="false" customHeight="true" outlineLevel="0" collapsed="false">
      <c r="A38" s="94" t="n">
        <f aca="false">A37+1</f>
        <v>31</v>
      </c>
      <c r="B38" s="95" t="str">
        <f aca="false">IF(C38="","",TEXT(C38,"TTT"))</f>
        <v>Fr</v>
      </c>
      <c r="C38" s="105" t="n">
        <v>45107</v>
      </c>
      <c r="D38" s="102" t="n">
        <v>0.604166666666667</v>
      </c>
      <c r="E38" s="102" t="n">
        <v>0.729166666666667</v>
      </c>
      <c r="F38" s="98" t="n">
        <f aca="false">IF(E38="","",(E38-D38)*24)</f>
        <v>3</v>
      </c>
      <c r="G38" s="106" t="s">
        <v>56</v>
      </c>
      <c r="H38" s="100" t="s">
        <v>34</v>
      </c>
      <c r="I38" s="100"/>
      <c r="J38" s="101"/>
    </row>
    <row r="39" customFormat="false" ht="19.55" hidden="false" customHeight="true" outlineLevel="0" collapsed="false">
      <c r="A39" s="94" t="n">
        <f aca="false">A38+1</f>
        <v>32</v>
      </c>
      <c r="B39" s="95" t="str">
        <f aca="false">IF(C39="","",TEXT(C39,"TTT"))</f>
        <v>Fr</v>
      </c>
      <c r="C39" s="105" t="n">
        <v>45114</v>
      </c>
      <c r="D39" s="102" t="n">
        <v>0.5625</v>
      </c>
      <c r="E39" s="102" t="n">
        <v>0.729166666666667</v>
      </c>
      <c r="F39" s="98" t="n">
        <f aca="false">IF(E39="","",(E39-D39)*24)</f>
        <v>4.00000000000001</v>
      </c>
      <c r="G39" s="106" t="s">
        <v>57</v>
      </c>
      <c r="H39" s="100" t="s">
        <v>34</v>
      </c>
      <c r="I39" s="100"/>
      <c r="J39" s="101"/>
    </row>
    <row r="40" customFormat="false" ht="19.55" hidden="false" customHeight="true" outlineLevel="0" collapsed="false">
      <c r="A40" s="94" t="n">
        <f aca="false">A39+1</f>
        <v>33</v>
      </c>
      <c r="B40" s="95" t="str">
        <f aca="false">IF(C40="","",TEXT(C40,"TTT"))</f>
        <v>Fr</v>
      </c>
      <c r="C40" s="105" t="n">
        <v>45121</v>
      </c>
      <c r="D40" s="102" t="n">
        <v>0.4375</v>
      </c>
      <c r="E40" s="102" t="n">
        <v>0.6875</v>
      </c>
      <c r="F40" s="98" t="n">
        <f aca="false">IF(E40="","",(E40-D40)*24)</f>
        <v>6</v>
      </c>
      <c r="G40" s="106" t="s">
        <v>58</v>
      </c>
      <c r="H40" s="100" t="s">
        <v>34</v>
      </c>
      <c r="I40" s="100"/>
      <c r="J40" s="101"/>
    </row>
    <row r="41" customFormat="false" ht="19.55" hidden="false" customHeight="true" outlineLevel="0" collapsed="false">
      <c r="A41" s="94" t="n">
        <f aca="false">A40+1</f>
        <v>34</v>
      </c>
      <c r="B41" s="109"/>
      <c r="C41" s="105"/>
      <c r="D41" s="110" t="n">
        <v>0</v>
      </c>
      <c r="E41" s="110" t="n">
        <v>0</v>
      </c>
      <c r="F41" s="98" t="n">
        <f aca="false">IF(E41="","",(E41-D41)*24)</f>
        <v>0</v>
      </c>
      <c r="G41" s="106"/>
      <c r="H41" s="100"/>
      <c r="I41" s="100"/>
      <c r="J41" s="101"/>
    </row>
    <row r="42" customFormat="false" ht="19.55" hidden="false" customHeight="true" outlineLevel="0" collapsed="false">
      <c r="A42" s="94" t="n">
        <f aca="false">A41+1</f>
        <v>35</v>
      </c>
      <c r="B42" s="109"/>
      <c r="C42" s="105"/>
      <c r="D42" s="110" t="n">
        <v>0</v>
      </c>
      <c r="E42" s="110" t="n">
        <v>0</v>
      </c>
      <c r="F42" s="98" t="n">
        <f aca="false">IF(E42="","",(E42-D42)*24)</f>
        <v>0</v>
      </c>
      <c r="G42" s="106"/>
      <c r="H42" s="100"/>
      <c r="I42" s="100"/>
      <c r="J42" s="101"/>
    </row>
    <row r="43" customFormat="false" ht="19.55" hidden="false" customHeight="true" outlineLevel="0" collapsed="false">
      <c r="A43" s="94" t="n">
        <f aca="false">A42+1</f>
        <v>36</v>
      </c>
      <c r="B43" s="109"/>
      <c r="C43" s="105"/>
      <c r="D43" s="110" t="n">
        <v>0</v>
      </c>
      <c r="E43" s="110" t="n">
        <v>0</v>
      </c>
      <c r="F43" s="98" t="n">
        <f aca="false">IF(E43="","",(E43-D43)*24)</f>
        <v>0</v>
      </c>
      <c r="G43" s="106"/>
      <c r="H43" s="100"/>
      <c r="I43" s="100"/>
      <c r="J43" s="101"/>
    </row>
    <row r="44" customFormat="false" ht="19.55" hidden="false" customHeight="true" outlineLevel="0" collapsed="false">
      <c r="A44" s="94" t="n">
        <f aca="false">A43+1</f>
        <v>37</v>
      </c>
      <c r="B44" s="109"/>
      <c r="C44" s="105"/>
      <c r="D44" s="110" t="n">
        <v>0</v>
      </c>
      <c r="E44" s="110" t="n">
        <v>0</v>
      </c>
      <c r="F44" s="98" t="n">
        <f aca="false">IF(E44="","",(E44-D44)*24)</f>
        <v>0</v>
      </c>
      <c r="G44" s="106"/>
      <c r="H44" s="100"/>
      <c r="I44" s="100"/>
      <c r="J44" s="101"/>
    </row>
    <row r="45" customFormat="false" ht="19.55" hidden="false" customHeight="true" outlineLevel="0" collapsed="false">
      <c r="A45" s="94" t="n">
        <f aca="false">A44+1</f>
        <v>38</v>
      </c>
      <c r="B45" s="109"/>
      <c r="C45" s="105"/>
      <c r="D45" s="110" t="n">
        <v>0</v>
      </c>
      <c r="E45" s="110" t="n">
        <v>0</v>
      </c>
      <c r="F45" s="98" t="n">
        <f aca="false">IF(E45="","",(E45-D45)*24)</f>
        <v>0</v>
      </c>
      <c r="G45" s="106"/>
      <c r="H45" s="100"/>
      <c r="I45" s="100"/>
      <c r="J45" s="101"/>
    </row>
    <row r="46" customFormat="false" ht="19.55" hidden="false" customHeight="true" outlineLevel="0" collapsed="false">
      <c r="A46" s="94" t="n">
        <f aca="false">A45+1</f>
        <v>39</v>
      </c>
      <c r="B46" s="109"/>
      <c r="C46" s="105"/>
      <c r="D46" s="110" t="n">
        <v>0</v>
      </c>
      <c r="E46" s="110" t="n">
        <v>0</v>
      </c>
      <c r="F46" s="98" t="n">
        <f aca="false">IF(E46="","",(E46-D46)*24)</f>
        <v>0</v>
      </c>
      <c r="G46" s="106"/>
      <c r="H46" s="100"/>
      <c r="I46" s="100"/>
      <c r="J46" s="101"/>
    </row>
    <row r="47" customFormat="false" ht="19.55" hidden="false" customHeight="true" outlineLevel="0" collapsed="false">
      <c r="A47" s="94" t="n">
        <f aca="false">A46+1</f>
        <v>40</v>
      </c>
      <c r="B47" s="109"/>
      <c r="C47" s="105"/>
      <c r="D47" s="110" t="n">
        <v>0</v>
      </c>
      <c r="E47" s="110" t="n">
        <v>0</v>
      </c>
      <c r="F47" s="98" t="n">
        <f aca="false">IF(E47="","",(E47-D47)*24)</f>
        <v>0</v>
      </c>
      <c r="G47" s="106"/>
      <c r="H47" s="100"/>
      <c r="I47" s="100"/>
      <c r="J47" s="101"/>
    </row>
    <row r="48" customFormat="false" ht="19.55" hidden="false" customHeight="true" outlineLevel="0" collapsed="false">
      <c r="A48" s="94" t="n">
        <f aca="false">A47+1</f>
        <v>41</v>
      </c>
      <c r="B48" s="109"/>
      <c r="C48" s="105"/>
      <c r="D48" s="110" t="n">
        <v>0</v>
      </c>
      <c r="E48" s="110" t="n">
        <v>0</v>
      </c>
      <c r="F48" s="98" t="n">
        <f aca="false">IF(E48="","",(E48-D48)*24)</f>
        <v>0</v>
      </c>
      <c r="G48" s="106"/>
      <c r="H48" s="100"/>
      <c r="I48" s="100"/>
      <c r="J48" s="101"/>
    </row>
    <row r="49" customFormat="false" ht="19.55" hidden="false" customHeight="true" outlineLevel="0" collapsed="false">
      <c r="A49" s="94" t="n">
        <f aca="false">A48+1</f>
        <v>42</v>
      </c>
      <c r="B49" s="109"/>
      <c r="C49" s="105"/>
      <c r="D49" s="110" t="n">
        <v>0</v>
      </c>
      <c r="E49" s="110" t="n">
        <v>0</v>
      </c>
      <c r="F49" s="98" t="n">
        <f aca="false">IF(E49="","",(E49-D49)*24)</f>
        <v>0</v>
      </c>
      <c r="G49" s="106"/>
      <c r="H49" s="100"/>
      <c r="I49" s="100"/>
      <c r="J49" s="101"/>
    </row>
    <row r="50" s="117" customFormat="true" ht="19.55" hidden="false" customHeight="true" outlineLevel="0" collapsed="false">
      <c r="A50" s="94" t="n">
        <f aca="false">A49+1</f>
        <v>43</v>
      </c>
      <c r="B50" s="111" t="str">
        <f aca="false">IF(C50="","",TEXT(C50,"TTT"))</f>
        <v>Fr</v>
      </c>
      <c r="C50" s="111" t="n">
        <v>44946</v>
      </c>
      <c r="D50" s="112" t="n">
        <v>0.604166666666667</v>
      </c>
      <c r="E50" s="112" t="n">
        <v>0.6875</v>
      </c>
      <c r="F50" s="113" t="s">
        <v>16</v>
      </c>
      <c r="G50" s="114" t="s">
        <v>59</v>
      </c>
      <c r="H50" s="115" t="s">
        <v>60</v>
      </c>
      <c r="I50" s="115"/>
      <c r="J50" s="116" t="n">
        <v>276</v>
      </c>
    </row>
    <row r="51" s="117" customFormat="true" ht="19.55" hidden="false" customHeight="true" outlineLevel="0" collapsed="false">
      <c r="A51" s="94" t="n">
        <f aca="false">A50+1</f>
        <v>44</v>
      </c>
      <c r="B51" s="111" t="str">
        <f aca="false">IF(C51="","",TEXT(C51,"TTT"))</f>
        <v>Fr</v>
      </c>
      <c r="C51" s="111" t="n">
        <v>45128</v>
      </c>
      <c r="D51" s="112" t="n">
        <v>0.604166666666667</v>
      </c>
      <c r="E51" s="112" t="n">
        <v>0.6875</v>
      </c>
      <c r="F51" s="113" t="s">
        <v>16</v>
      </c>
      <c r="G51" s="114" t="s">
        <v>59</v>
      </c>
      <c r="H51" s="115" t="s">
        <v>61</v>
      </c>
      <c r="I51" s="115"/>
      <c r="J51" s="118" t="n">
        <v>276</v>
      </c>
    </row>
    <row r="52" s="117" customFormat="true" ht="19.55" hidden="false" customHeight="true" outlineLevel="0" collapsed="false">
      <c r="A52" s="94" t="n">
        <f aca="false">A51+1</f>
        <v>45</v>
      </c>
      <c r="B52" s="111"/>
      <c r="C52" s="111"/>
      <c r="D52" s="112"/>
      <c r="E52" s="112"/>
      <c r="F52" s="113"/>
      <c r="G52" s="114"/>
      <c r="H52" s="115"/>
      <c r="I52" s="115"/>
      <c r="J52" s="119"/>
    </row>
    <row r="53" s="67" customFormat="true" ht="42.5" hidden="false" customHeight="true" outlineLevel="0" collapsed="false">
      <c r="A53" s="120"/>
      <c r="B53" s="121"/>
      <c r="C53" s="121" t="n">
        <f aca="false">COUNT(C8:C49)</f>
        <v>33</v>
      </c>
      <c r="D53" s="122" t="s">
        <v>18</v>
      </c>
      <c r="E53" s="123"/>
      <c r="F53" s="124" t="n">
        <f aca="false">SUM(F8:F52)</f>
        <v>163</v>
      </c>
      <c r="G53" s="125" t="s">
        <v>19</v>
      </c>
      <c r="H53" s="126"/>
      <c r="I53" s="123" t="s">
        <v>62</v>
      </c>
      <c r="J53" s="127" t="n">
        <f aca="false">SUM(J8:J52)</f>
        <v>41306.75</v>
      </c>
      <c r="VSE53" s="128"/>
      <c r="VSF53" s="128"/>
      <c r="VSG53" s="128"/>
      <c r="VSH53" s="128"/>
      <c r="VSI53" s="128"/>
      <c r="VSJ53" s="128"/>
      <c r="VSK53" s="128"/>
      <c r="VSL53" s="128"/>
      <c r="VSM53" s="128"/>
      <c r="VSN53" s="128"/>
      <c r="VSO53" s="128"/>
      <c r="VSP53" s="128"/>
      <c r="VSQ53" s="128"/>
      <c r="VSR53" s="128"/>
      <c r="VSS53" s="128"/>
      <c r="VST53" s="128"/>
      <c r="VSU53" s="128"/>
      <c r="VSV53" s="128"/>
      <c r="VSW53" s="128"/>
      <c r="VSX53" s="128"/>
      <c r="VSY53" s="128"/>
      <c r="VSZ53" s="128"/>
      <c r="VTA53" s="128"/>
      <c r="VTB53" s="128"/>
      <c r="VTC53" s="128"/>
      <c r="VTD53" s="128"/>
      <c r="VTE53" s="128"/>
      <c r="VTF53" s="128"/>
      <c r="VTG53" s="128"/>
      <c r="VTH53" s="128"/>
      <c r="VTI53" s="128"/>
      <c r="VTJ53" s="128"/>
      <c r="VTK53" s="128"/>
      <c r="VTL53" s="128"/>
      <c r="VTM53" s="128"/>
      <c r="VTN53" s="128"/>
      <c r="VTO53" s="128"/>
      <c r="VTP53" s="128"/>
      <c r="VTQ53" s="128"/>
      <c r="VTR53" s="128"/>
      <c r="VTS53" s="128"/>
      <c r="VTT53" s="128"/>
      <c r="VTU53" s="128"/>
      <c r="VTV53" s="128"/>
      <c r="VTW53" s="128"/>
      <c r="VTX53" s="128"/>
      <c r="VTY53" s="128"/>
      <c r="VTZ53" s="128"/>
      <c r="VUA53" s="128"/>
      <c r="VUB53" s="128"/>
      <c r="VUC53" s="128"/>
      <c r="VUD53" s="128"/>
      <c r="VUE53" s="128"/>
      <c r="VUF53" s="128"/>
      <c r="VUG53" s="128"/>
      <c r="VUH53" s="128"/>
      <c r="VUI53" s="128"/>
      <c r="VUJ53" s="128"/>
      <c r="VUK53" s="128"/>
      <c r="VUL53" s="128"/>
      <c r="VUM53" s="128"/>
      <c r="VUN53" s="128"/>
      <c r="VUO53" s="128"/>
      <c r="VUP53" s="128"/>
      <c r="VUQ53" s="128"/>
      <c r="VUR53" s="128"/>
      <c r="VUS53" s="128"/>
      <c r="VUT53" s="128"/>
      <c r="VUU53" s="128"/>
      <c r="VUV53" s="128"/>
      <c r="VUW53" s="128"/>
      <c r="VUX53" s="128"/>
      <c r="VUY53" s="128"/>
      <c r="VUZ53" s="128"/>
      <c r="VVA53" s="128"/>
      <c r="VVB53" s="128"/>
      <c r="VVC53" s="128"/>
      <c r="VVD53" s="128"/>
      <c r="VVE53" s="128"/>
      <c r="VVF53" s="128"/>
      <c r="VVG53" s="128"/>
      <c r="VVH53" s="128"/>
      <c r="VVI53" s="128"/>
      <c r="VVJ53" s="128"/>
      <c r="VVK53" s="128"/>
      <c r="VVL53" s="128"/>
      <c r="VVM53" s="128"/>
      <c r="VVN53" s="128"/>
      <c r="VVO53" s="128"/>
      <c r="VVP53" s="128"/>
      <c r="VVQ53" s="128"/>
      <c r="VVR53" s="128"/>
      <c r="VVS53" s="128"/>
      <c r="VVT53" s="128"/>
      <c r="VVU53" s="128"/>
      <c r="VVV53" s="128"/>
      <c r="VVW53" s="128"/>
      <c r="VVX53" s="128"/>
      <c r="VVY53" s="128"/>
      <c r="VVZ53" s="128"/>
      <c r="VWA53" s="128"/>
      <c r="VWB53" s="128"/>
      <c r="VWC53" s="128"/>
      <c r="VWD53" s="128"/>
      <c r="VWE53" s="128"/>
      <c r="VWF53" s="128"/>
      <c r="VWG53" s="128"/>
      <c r="VWH53" s="128"/>
      <c r="VWI53" s="128"/>
      <c r="VWJ53" s="128"/>
      <c r="VWK53" s="128"/>
      <c r="VWL53" s="128"/>
      <c r="VWM53" s="128"/>
      <c r="VWN53" s="128"/>
      <c r="VWO53" s="128"/>
      <c r="VWP53" s="128"/>
      <c r="VWQ53" s="128"/>
      <c r="VWR53" s="128"/>
      <c r="VWS53" s="128"/>
      <c r="VWT53" s="128"/>
      <c r="VWU53" s="128"/>
      <c r="VWV53" s="128"/>
      <c r="VWW53" s="128"/>
      <c r="VWX53" s="128"/>
      <c r="VWY53" s="128"/>
      <c r="VWZ53" s="128"/>
      <c r="VXA53" s="128"/>
      <c r="VXB53" s="128"/>
      <c r="VXC53" s="128"/>
      <c r="VXD53" s="128"/>
      <c r="VXE53" s="128"/>
      <c r="VXF53" s="128"/>
      <c r="VXG53" s="128"/>
      <c r="VXH53" s="128"/>
      <c r="VXI53" s="128"/>
      <c r="VXJ53" s="128"/>
      <c r="VXK53" s="128"/>
      <c r="VXL53" s="128"/>
      <c r="VXM53" s="128"/>
      <c r="VXN53" s="128"/>
      <c r="VXO53" s="128"/>
      <c r="VXP53" s="128"/>
      <c r="VXQ53" s="128"/>
      <c r="VXR53" s="128"/>
      <c r="VXS53" s="128"/>
      <c r="VXT53" s="128"/>
      <c r="VXU53" s="128"/>
      <c r="VXV53" s="128"/>
      <c r="VXW53" s="128"/>
      <c r="VXX53" s="128"/>
      <c r="VXY53" s="128"/>
      <c r="VXZ53" s="128"/>
      <c r="VYA53" s="128"/>
      <c r="VYB53" s="128"/>
      <c r="VYC53" s="128"/>
      <c r="VYD53" s="128"/>
      <c r="VYE53" s="128"/>
      <c r="VYF53" s="128"/>
      <c r="VYG53" s="128"/>
      <c r="VYH53" s="128"/>
      <c r="VYI53" s="128"/>
      <c r="VYJ53" s="128"/>
      <c r="VYK53" s="128"/>
      <c r="VYL53" s="128"/>
      <c r="VYM53" s="128"/>
      <c r="VYN53" s="128"/>
      <c r="VYO53" s="128"/>
      <c r="VYP53" s="128"/>
      <c r="VYQ53" s="128"/>
      <c r="VYR53" s="128"/>
      <c r="VYS53" s="128"/>
      <c r="VYT53" s="128"/>
      <c r="VYU53" s="128"/>
      <c r="VYV53" s="128"/>
      <c r="VYW53" s="128"/>
      <c r="VYX53" s="128"/>
      <c r="VYY53" s="128"/>
      <c r="VYZ53" s="128"/>
      <c r="VZA53" s="128"/>
      <c r="VZB53" s="128"/>
      <c r="VZC53" s="128"/>
      <c r="VZD53" s="128"/>
      <c r="VZE53" s="128"/>
      <c r="VZF53" s="128"/>
      <c r="VZG53" s="128"/>
      <c r="VZH53" s="128"/>
      <c r="VZI53" s="128"/>
      <c r="VZJ53" s="128"/>
      <c r="VZK53" s="128"/>
      <c r="VZL53" s="128"/>
      <c r="VZM53" s="128"/>
      <c r="VZN53" s="128"/>
      <c r="VZO53" s="128"/>
      <c r="VZP53" s="128"/>
      <c r="VZQ53" s="128"/>
      <c r="VZR53" s="128"/>
      <c r="VZS53" s="128"/>
      <c r="VZT53" s="128"/>
      <c r="VZU53" s="128"/>
      <c r="VZV53" s="128"/>
      <c r="VZW53" s="128"/>
      <c r="VZX53" s="128"/>
      <c r="VZY53" s="128"/>
      <c r="VZZ53" s="128"/>
      <c r="WAA53" s="128"/>
      <c r="WAB53" s="128"/>
      <c r="WAC53" s="128"/>
      <c r="WAD53" s="128"/>
      <c r="WAE53" s="128"/>
      <c r="WAF53" s="128"/>
      <c r="WAG53" s="128"/>
      <c r="WAH53" s="128"/>
      <c r="WAI53" s="128"/>
      <c r="WAJ53" s="128"/>
      <c r="WAK53" s="128"/>
      <c r="WAL53" s="128"/>
      <c r="WAM53" s="128"/>
      <c r="WAN53" s="128"/>
      <c r="WAO53" s="128"/>
      <c r="WAP53" s="128"/>
      <c r="WAQ53" s="128"/>
      <c r="WAR53" s="128"/>
      <c r="WAS53" s="128"/>
      <c r="WAT53" s="128"/>
      <c r="WAU53" s="128"/>
      <c r="WAV53" s="128"/>
      <c r="WAW53" s="128"/>
      <c r="WAX53" s="128"/>
      <c r="WAY53" s="128"/>
      <c r="WAZ53" s="128"/>
      <c r="WBA53" s="128"/>
      <c r="WBB53" s="128"/>
      <c r="WBC53" s="128"/>
      <c r="WBD53" s="128"/>
      <c r="WBE53" s="128"/>
      <c r="WBF53" s="128"/>
      <c r="WBG53" s="128"/>
      <c r="WBH53" s="128"/>
      <c r="WBI53" s="128"/>
      <c r="WBJ53" s="128"/>
      <c r="WBK53" s="128"/>
      <c r="WBL53" s="128"/>
      <c r="WBM53" s="128"/>
      <c r="WBN53" s="128"/>
      <c r="WBO53" s="128"/>
      <c r="WBP53" s="128"/>
      <c r="WBQ53" s="128"/>
      <c r="WBR53" s="128"/>
      <c r="WBS53" s="128"/>
      <c r="WBT53" s="128"/>
      <c r="WBU53" s="128"/>
      <c r="WBV53" s="128"/>
      <c r="WBW53" s="128"/>
      <c r="WBX53" s="128"/>
      <c r="WBY53" s="128"/>
      <c r="WBZ53" s="128"/>
      <c r="WCA53" s="128"/>
      <c r="WCB53" s="128"/>
      <c r="WCC53" s="128"/>
      <c r="WCD53" s="128"/>
      <c r="WCE53" s="128"/>
      <c r="WCF53" s="128"/>
      <c r="WCG53" s="128"/>
      <c r="WCH53" s="128"/>
      <c r="WCI53" s="128"/>
      <c r="WCJ53" s="128"/>
      <c r="WCK53" s="128"/>
      <c r="WCL53" s="128"/>
      <c r="WCM53" s="128"/>
      <c r="WCN53" s="128"/>
      <c r="WCO53" s="128"/>
      <c r="WCP53" s="128"/>
      <c r="WCQ53" s="128"/>
      <c r="WCR53" s="128"/>
      <c r="WCS53" s="128"/>
      <c r="WCT53" s="128"/>
      <c r="WCU53" s="128"/>
      <c r="WCV53" s="128"/>
      <c r="WCW53" s="128"/>
      <c r="WCX53" s="128"/>
      <c r="WCY53" s="128"/>
      <c r="WCZ53" s="128"/>
      <c r="WDA53" s="128"/>
      <c r="WDB53" s="128"/>
      <c r="WDC53" s="128"/>
      <c r="WDD53" s="128"/>
      <c r="WDE53" s="128"/>
      <c r="WDF53" s="128"/>
      <c r="WDG53" s="128"/>
      <c r="WDH53" s="128"/>
      <c r="WDI53" s="128"/>
      <c r="WDJ53" s="128"/>
      <c r="WDK53" s="128"/>
      <c r="WDL53" s="128"/>
      <c r="WDM53" s="128"/>
      <c r="WDN53" s="128"/>
      <c r="WDO53" s="128"/>
      <c r="WDP53" s="128"/>
      <c r="WDQ53" s="128"/>
      <c r="WDR53" s="128"/>
      <c r="WDS53" s="128"/>
      <c r="WDT53" s="128"/>
      <c r="WDU53" s="128"/>
      <c r="WDV53" s="128"/>
      <c r="WDW53" s="128"/>
      <c r="WDX53" s="128"/>
      <c r="WDY53" s="128"/>
      <c r="WDZ53" s="128"/>
      <c r="WEA53" s="128"/>
      <c r="WEB53" s="128"/>
      <c r="WEC53" s="128"/>
      <c r="WED53" s="128"/>
      <c r="WEE53" s="128"/>
      <c r="WEF53" s="128"/>
      <c r="WEG53" s="128"/>
      <c r="WEH53" s="128"/>
      <c r="WEI53" s="128"/>
      <c r="WEJ53" s="128"/>
      <c r="WEK53" s="128"/>
      <c r="WEL53" s="128"/>
      <c r="WEM53" s="128"/>
      <c r="WEN53" s="128"/>
      <c r="WEO53" s="128"/>
      <c r="WEP53" s="128"/>
      <c r="WEQ53" s="128"/>
      <c r="WER53" s="128"/>
      <c r="WES53" s="128"/>
      <c r="WET53" s="128"/>
      <c r="WEU53" s="128"/>
      <c r="WEV53" s="128"/>
      <c r="WEW53" s="128"/>
      <c r="WEX53" s="128"/>
      <c r="WEY53" s="128"/>
      <c r="WEZ53" s="128"/>
      <c r="WFA53" s="128"/>
      <c r="WFB53" s="128"/>
      <c r="WFC53" s="128"/>
      <c r="WFD53" s="128"/>
      <c r="WFE53" s="128"/>
      <c r="WFF53" s="128"/>
      <c r="WFG53" s="128"/>
      <c r="WFH53" s="128"/>
      <c r="WFI53" s="128"/>
      <c r="WFJ53" s="128"/>
      <c r="WFK53" s="128"/>
      <c r="WFL53" s="128"/>
      <c r="WFM53" s="128"/>
      <c r="WFN53" s="128"/>
      <c r="WFO53" s="128"/>
      <c r="WFP53" s="128"/>
      <c r="WFQ53" s="128"/>
      <c r="WFR53" s="128"/>
      <c r="WFS53" s="128"/>
      <c r="WFT53" s="128"/>
      <c r="WFU53" s="128"/>
      <c r="WFV53" s="128"/>
      <c r="WFW53" s="128"/>
      <c r="WFX53" s="128"/>
      <c r="WFY53" s="128"/>
      <c r="WFZ53" s="128"/>
      <c r="WGA53" s="128"/>
      <c r="WGB53" s="128"/>
      <c r="WGC53" s="128"/>
      <c r="WGD53" s="128"/>
      <c r="WGE53" s="128"/>
      <c r="WGF53" s="128"/>
      <c r="WGG53" s="128"/>
      <c r="WGH53" s="128"/>
      <c r="WGI53" s="128"/>
      <c r="WGJ53" s="128"/>
      <c r="WGK53" s="128"/>
      <c r="WGL53" s="128"/>
      <c r="WGM53" s="128"/>
      <c r="WGN53" s="128"/>
      <c r="WGO53" s="128"/>
      <c r="WGP53" s="128"/>
      <c r="WGQ53" s="128"/>
      <c r="WGR53" s="128"/>
      <c r="WGS53" s="128"/>
      <c r="WGT53" s="128"/>
      <c r="WGU53" s="128"/>
      <c r="WGV53" s="128"/>
      <c r="WGW53" s="128"/>
      <c r="WGX53" s="128"/>
      <c r="WGY53" s="128"/>
      <c r="WGZ53" s="128"/>
      <c r="WHA53" s="128"/>
      <c r="WHB53" s="128"/>
      <c r="WHC53" s="128"/>
      <c r="WHD53" s="128"/>
      <c r="WHE53" s="128"/>
      <c r="WHF53" s="128"/>
      <c r="WHG53" s="128"/>
      <c r="WHH53" s="128"/>
      <c r="WHI53" s="128"/>
      <c r="WHJ53" s="128"/>
      <c r="WHK53" s="128"/>
      <c r="WHL53" s="128"/>
      <c r="WHM53" s="128"/>
      <c r="WHN53" s="128"/>
      <c r="WHO53" s="128"/>
      <c r="WHP53" s="128"/>
      <c r="WHQ53" s="128"/>
      <c r="WHR53" s="128"/>
      <c r="WHS53" s="128"/>
      <c r="WHT53" s="128"/>
      <c r="WHU53" s="128"/>
      <c r="WHV53" s="128"/>
      <c r="WHW53" s="128"/>
      <c r="WHX53" s="128"/>
      <c r="WHY53" s="128"/>
      <c r="WHZ53" s="128"/>
      <c r="WIA53" s="128"/>
      <c r="WIB53" s="128"/>
      <c r="WIC53" s="128"/>
      <c r="WID53" s="128"/>
      <c r="WIE53" s="128"/>
      <c r="WIF53" s="128"/>
      <c r="WIG53" s="128"/>
      <c r="WIH53" s="128"/>
      <c r="WII53" s="128"/>
      <c r="WIJ53" s="128"/>
      <c r="WIK53" s="128"/>
      <c r="WIL53" s="128"/>
      <c r="WIM53" s="128"/>
      <c r="WIN53" s="128"/>
      <c r="WIO53" s="128"/>
      <c r="WIP53" s="128"/>
      <c r="WIQ53" s="128"/>
      <c r="WIR53" s="128"/>
      <c r="WIS53" s="128"/>
      <c r="WIT53" s="128"/>
      <c r="WIU53" s="128"/>
      <c r="WIV53" s="128"/>
      <c r="WIW53" s="128"/>
      <c r="WIX53" s="128"/>
      <c r="WIY53" s="128"/>
      <c r="WIZ53" s="128"/>
      <c r="WJA53" s="128"/>
      <c r="WJB53" s="128"/>
      <c r="WJC53" s="128"/>
      <c r="WJD53" s="128"/>
      <c r="WJE53" s="128"/>
      <c r="WJF53" s="128"/>
      <c r="WJG53" s="128"/>
      <c r="WJH53" s="128"/>
      <c r="WJI53" s="128"/>
      <c r="WJJ53" s="128"/>
      <c r="WJK53" s="128"/>
      <c r="WJL53" s="128"/>
      <c r="WJM53" s="128"/>
      <c r="WJN53" s="128"/>
      <c r="WJO53" s="128"/>
      <c r="WJP53" s="128"/>
      <c r="WJQ53" s="128"/>
      <c r="WJR53" s="128"/>
      <c r="WJS53" s="128"/>
      <c r="WJT53" s="128"/>
      <c r="WJU53" s="128"/>
      <c r="WJV53" s="128"/>
      <c r="WJW53" s="128"/>
      <c r="WJX53" s="128"/>
      <c r="WJY53" s="128"/>
      <c r="WJZ53" s="128"/>
      <c r="WKA53" s="128"/>
      <c r="WKB53" s="128"/>
      <c r="WKC53" s="128"/>
      <c r="WKD53" s="128"/>
      <c r="WKE53" s="128"/>
      <c r="WKF53" s="128"/>
      <c r="WKG53" s="128"/>
      <c r="WKH53" s="128"/>
      <c r="WKI53" s="128"/>
      <c r="WKJ53" s="128"/>
      <c r="WKK53" s="128"/>
      <c r="WKL53" s="128"/>
      <c r="WKM53" s="128"/>
      <c r="WKN53" s="128"/>
      <c r="WKO53" s="128"/>
      <c r="WKP53" s="128"/>
      <c r="WKQ53" s="128"/>
      <c r="WKR53" s="128"/>
      <c r="WKS53" s="128"/>
      <c r="WKT53" s="128"/>
      <c r="WKU53" s="128"/>
      <c r="WKV53" s="128"/>
      <c r="WKW53" s="128"/>
      <c r="WKX53" s="128"/>
      <c r="WKY53" s="128"/>
      <c r="WKZ53" s="128"/>
      <c r="WLA53" s="128"/>
      <c r="WLB53" s="128"/>
      <c r="WLC53" s="128"/>
      <c r="WLD53" s="128"/>
      <c r="WLE53" s="128"/>
      <c r="WLF53" s="128"/>
      <c r="WLG53" s="128"/>
      <c r="WLH53" s="128"/>
      <c r="WLI53" s="128"/>
      <c r="WLJ53" s="128"/>
      <c r="WLK53" s="128"/>
      <c r="WLL53" s="128"/>
      <c r="WLM53" s="128"/>
      <c r="WLN53" s="128"/>
      <c r="WLO53" s="128"/>
      <c r="WLP53" s="128"/>
      <c r="WLQ53" s="128"/>
      <c r="WLR53" s="128"/>
      <c r="WLS53" s="128"/>
      <c r="WLT53" s="128"/>
      <c r="WLU53" s="128"/>
      <c r="WLV53" s="128"/>
      <c r="WLW53" s="128"/>
      <c r="WLX53" s="128"/>
      <c r="WLY53" s="128"/>
      <c r="WLZ53" s="128"/>
      <c r="WMA53" s="128"/>
      <c r="WMB53" s="128"/>
      <c r="WMC53" s="128"/>
      <c r="WMD53" s="128"/>
      <c r="WME53" s="128"/>
      <c r="WMF53" s="128"/>
      <c r="WMG53" s="128"/>
      <c r="WMH53" s="128"/>
      <c r="WMI53" s="128"/>
      <c r="WMJ53" s="128"/>
      <c r="WMK53" s="128"/>
      <c r="WML53" s="128"/>
      <c r="WMM53" s="128"/>
      <c r="WMN53" s="128"/>
      <c r="WMO53" s="128"/>
      <c r="WMP53" s="128"/>
      <c r="WMQ53" s="128"/>
      <c r="WMR53" s="128"/>
      <c r="WMS53" s="128"/>
      <c r="WMT53" s="128"/>
      <c r="WMU53" s="128"/>
      <c r="WMV53" s="128"/>
      <c r="WMW53" s="128"/>
      <c r="WMX53" s="128"/>
      <c r="WMY53" s="128"/>
      <c r="WMZ53" s="128"/>
      <c r="WNA53" s="128"/>
      <c r="WNB53" s="128"/>
      <c r="WNC53" s="128"/>
      <c r="WND53" s="128"/>
      <c r="WNE53" s="128"/>
      <c r="WNF53" s="128"/>
      <c r="WNG53" s="128"/>
      <c r="WNH53" s="128"/>
      <c r="WNI53" s="128"/>
      <c r="WNJ53" s="128"/>
      <c r="WNK53" s="128"/>
      <c r="WNL53" s="128"/>
      <c r="WNM53" s="128"/>
      <c r="WNN53" s="128"/>
      <c r="WNO53" s="128"/>
      <c r="WNP53" s="128"/>
      <c r="WNQ53" s="128"/>
      <c r="WNR53" s="128"/>
      <c r="WNS53" s="128"/>
      <c r="WNT53" s="128"/>
      <c r="WNU53" s="128"/>
      <c r="WNV53" s="128"/>
      <c r="WNW53" s="128"/>
      <c r="WNX53" s="128"/>
      <c r="WNY53" s="128"/>
      <c r="WNZ53" s="128"/>
      <c r="WOA53" s="128"/>
      <c r="WOB53" s="128"/>
      <c r="WOC53" s="128"/>
      <c r="WOD53" s="128"/>
      <c r="WOE53" s="128"/>
      <c r="WOF53" s="128"/>
      <c r="WOG53" s="128"/>
      <c r="WOH53" s="128"/>
      <c r="WOI53" s="128"/>
      <c r="WOJ53" s="128"/>
      <c r="WOK53" s="128"/>
      <c r="WOL53" s="128"/>
      <c r="WOM53" s="128"/>
      <c r="WON53" s="128"/>
      <c r="WOO53" s="128"/>
      <c r="WOP53" s="128"/>
      <c r="WOQ53" s="128"/>
      <c r="WOR53" s="128"/>
      <c r="WOS53" s="128"/>
      <c r="WOT53" s="128"/>
      <c r="WOU53" s="128"/>
      <c r="WOV53" s="128"/>
      <c r="WOW53" s="128"/>
      <c r="WOX53" s="128"/>
      <c r="WOY53" s="128"/>
      <c r="WOZ53" s="128"/>
      <c r="WPA53" s="128"/>
      <c r="WPB53" s="128"/>
      <c r="WPC53" s="128"/>
      <c r="WPD53" s="128"/>
      <c r="WPE53" s="128"/>
      <c r="WPF53" s="128"/>
      <c r="WPG53" s="128"/>
      <c r="WPH53" s="128"/>
      <c r="WPI53" s="128"/>
      <c r="WPJ53" s="128"/>
      <c r="WPK53" s="128"/>
      <c r="WPL53" s="128"/>
      <c r="WPM53" s="128"/>
      <c r="WPN53" s="128"/>
      <c r="WPO53" s="128"/>
      <c r="WPP53" s="128"/>
      <c r="WPQ53" s="128"/>
      <c r="WPR53" s="128"/>
      <c r="WPS53" s="128"/>
      <c r="WPT53" s="128"/>
      <c r="WPU53" s="128"/>
      <c r="WPV53" s="128"/>
      <c r="WPW53" s="128"/>
      <c r="WPX53" s="128"/>
      <c r="WPY53" s="128"/>
      <c r="WPZ53" s="128"/>
      <c r="WQA53" s="128"/>
      <c r="WQB53" s="128"/>
      <c r="WQC53" s="128"/>
      <c r="WQD53" s="128"/>
      <c r="WQE53" s="128"/>
      <c r="WQF53" s="128"/>
      <c r="WQG53" s="128"/>
      <c r="WQH53" s="128"/>
      <c r="WQI53" s="128"/>
      <c r="WQJ53" s="128"/>
      <c r="WQK53" s="128"/>
      <c r="WQL53" s="128"/>
      <c r="WQM53" s="128"/>
      <c r="WQN53" s="128"/>
      <c r="WQO53" s="128"/>
      <c r="WQP53" s="128"/>
      <c r="WQQ53" s="128"/>
      <c r="WQR53" s="128"/>
      <c r="WQS53" s="128"/>
      <c r="WQT53" s="128"/>
      <c r="WQU53" s="128"/>
      <c r="WQV53" s="128"/>
      <c r="WQW53" s="128"/>
      <c r="WQX53" s="128"/>
      <c r="WQY53" s="128"/>
      <c r="WQZ53" s="128"/>
      <c r="WRA53" s="128"/>
      <c r="WRB53" s="128"/>
      <c r="WRC53" s="128"/>
      <c r="WRD53" s="128"/>
      <c r="WRE53" s="128"/>
      <c r="WRF53" s="128"/>
      <c r="WRG53" s="128"/>
      <c r="WRH53" s="128"/>
      <c r="WRI53" s="128"/>
      <c r="WRJ53" s="128"/>
      <c r="WRK53" s="128"/>
      <c r="WRL53" s="128"/>
      <c r="WRM53" s="128"/>
      <c r="WRN53" s="128"/>
      <c r="WRO53" s="128"/>
      <c r="WRP53" s="128"/>
      <c r="WRQ53" s="128"/>
      <c r="WRR53" s="128"/>
      <c r="WRS53" s="128"/>
      <c r="WRT53" s="128"/>
      <c r="WRU53" s="128"/>
      <c r="WRV53" s="128"/>
      <c r="WRW53" s="128"/>
      <c r="WRX53" s="128"/>
      <c r="WRY53" s="128"/>
      <c r="WRZ53" s="128"/>
      <c r="WSA53" s="128"/>
      <c r="WSB53" s="128"/>
      <c r="WSC53" s="128"/>
      <c r="WSD53" s="128"/>
      <c r="WSE53" s="128"/>
      <c r="WSF53" s="128"/>
      <c r="WSG53" s="128"/>
      <c r="WSH53" s="128"/>
      <c r="WSI53" s="128"/>
      <c r="WSJ53" s="128"/>
      <c r="WSK53" s="128"/>
      <c r="WSL53" s="128"/>
      <c r="WSM53" s="128"/>
      <c r="WSN53" s="128"/>
      <c r="WSO53" s="128"/>
      <c r="WSP53" s="128"/>
      <c r="WSQ53" s="128"/>
      <c r="WSR53" s="128"/>
      <c r="WSS53" s="128"/>
      <c r="WST53" s="128"/>
      <c r="WSU53" s="128"/>
      <c r="WSV53" s="128"/>
      <c r="WSW53" s="128"/>
      <c r="WSX53" s="128"/>
      <c r="WSY53" s="128"/>
      <c r="WSZ53" s="128"/>
      <c r="WTA53" s="128"/>
      <c r="WTB53" s="128"/>
      <c r="WTC53" s="128"/>
      <c r="WTD53" s="128"/>
      <c r="WTE53" s="128"/>
      <c r="WTF53" s="128"/>
      <c r="WTG53" s="128"/>
      <c r="WTH53" s="128"/>
      <c r="WTI53" s="128"/>
      <c r="WTJ53" s="128"/>
      <c r="WTK53" s="128"/>
      <c r="WTL53" s="128"/>
      <c r="WTM53" s="128"/>
      <c r="WTN53" s="128"/>
      <c r="WTO53" s="128"/>
      <c r="WTP53" s="128"/>
      <c r="WTQ53" s="128"/>
      <c r="WTR53" s="128"/>
      <c r="WTS53" s="128"/>
      <c r="WTT53" s="128"/>
      <c r="WTU53" s="128"/>
      <c r="WTV53" s="128"/>
      <c r="WTW53" s="128"/>
      <c r="WTX53" s="128"/>
      <c r="WTY53" s="128"/>
      <c r="WTZ53" s="128"/>
      <c r="WUA53" s="128"/>
      <c r="WUB53" s="128"/>
      <c r="WUC53" s="128"/>
      <c r="WUD53" s="128"/>
      <c r="WUE53" s="128"/>
      <c r="WUF53" s="128"/>
      <c r="WUG53" s="128"/>
      <c r="WUH53" s="128"/>
      <c r="WUI53" s="128"/>
      <c r="WUJ53" s="128"/>
      <c r="WUK53" s="128"/>
      <c r="WUL53" s="128"/>
      <c r="WUM53" s="128"/>
      <c r="WUN53" s="128"/>
      <c r="WUO53" s="128"/>
      <c r="WUP53" s="128"/>
      <c r="WUQ53" s="128"/>
      <c r="WUR53" s="128"/>
      <c r="WUS53" s="128"/>
      <c r="WUT53" s="128"/>
      <c r="WUU53" s="128"/>
      <c r="WUV53" s="128"/>
      <c r="WUW53" s="128"/>
      <c r="WUX53" s="128"/>
      <c r="WUY53" s="128"/>
      <c r="WUZ53" s="128"/>
      <c r="WVA53" s="128"/>
      <c r="WVB53" s="128"/>
      <c r="WVC53" s="128"/>
      <c r="WVD53" s="128"/>
      <c r="WVE53" s="128"/>
      <c r="WVF53" s="128"/>
      <c r="WVG53" s="128"/>
      <c r="WVH53" s="128"/>
      <c r="WVI53" s="128"/>
      <c r="WVJ53" s="128"/>
      <c r="WVK53" s="128"/>
      <c r="WVL53" s="128"/>
      <c r="WVM53" s="128"/>
      <c r="WVN53" s="128"/>
      <c r="WVO53" s="128"/>
      <c r="WVP53" s="128"/>
      <c r="WVQ53" s="128"/>
      <c r="WVR53" s="128"/>
      <c r="WVS53" s="128"/>
      <c r="WVT53" s="128"/>
      <c r="WVU53" s="128"/>
      <c r="WVV53" s="128"/>
      <c r="WVW53" s="128"/>
      <c r="WVX53" s="128"/>
      <c r="WVY53" s="128"/>
      <c r="WVZ53" s="128"/>
      <c r="WWA53" s="128"/>
      <c r="WWB53" s="128"/>
      <c r="WWC53" s="128"/>
      <c r="WWD53" s="128"/>
      <c r="WWE53" s="128"/>
      <c r="WWF53" s="128"/>
      <c r="WWG53" s="128"/>
      <c r="WWH53" s="128"/>
      <c r="WWI53" s="128"/>
      <c r="WWJ53" s="128"/>
      <c r="WWK53" s="128"/>
      <c r="WWL53" s="128"/>
      <c r="WWM53" s="128"/>
      <c r="WWN53" s="128"/>
      <c r="WWO53" s="128"/>
      <c r="WWP53" s="128"/>
      <c r="WWQ53" s="128"/>
      <c r="WWR53" s="128"/>
      <c r="WWS53" s="128"/>
      <c r="WWT53" s="128"/>
      <c r="WWU53" s="128"/>
      <c r="WWV53" s="128"/>
      <c r="WWW53" s="128"/>
      <c r="WWX53" s="128"/>
      <c r="WWY53" s="128"/>
      <c r="WWZ53" s="128"/>
      <c r="WXA53" s="128"/>
      <c r="WXB53" s="128"/>
      <c r="WXC53" s="128"/>
      <c r="WXD53" s="128"/>
      <c r="WXE53" s="128"/>
      <c r="WXF53" s="128"/>
      <c r="WXG53" s="128"/>
      <c r="WXH53" s="128"/>
      <c r="WXI53" s="128"/>
      <c r="WXJ53" s="128"/>
      <c r="WXK53" s="128"/>
      <c r="WXL53" s="128"/>
      <c r="WXM53" s="128"/>
      <c r="WXN53" s="128"/>
      <c r="WXO53" s="128"/>
      <c r="WXP53" s="128"/>
      <c r="WXQ53" s="128"/>
      <c r="WXR53" s="128"/>
      <c r="WXS53" s="128"/>
      <c r="WXT53" s="128"/>
      <c r="WXU53" s="128"/>
      <c r="WXV53" s="128"/>
      <c r="WXW53" s="128"/>
      <c r="WXX53" s="128"/>
      <c r="WXY53" s="128"/>
      <c r="WXZ53" s="128"/>
      <c r="WYA53" s="128"/>
      <c r="WYB53" s="128"/>
      <c r="WYC53" s="128"/>
      <c r="WYD53" s="128"/>
      <c r="WYE53" s="128"/>
      <c r="WYF53" s="128"/>
      <c r="WYG53" s="128"/>
      <c r="WYH53" s="128"/>
      <c r="WYI53" s="128"/>
      <c r="WYJ53" s="128"/>
      <c r="WYK53" s="128"/>
      <c r="WYL53" s="128"/>
      <c r="WYM53" s="128"/>
      <c r="WYN53" s="128"/>
      <c r="WYO53" s="128"/>
      <c r="WYP53" s="128"/>
      <c r="WYQ53" s="128"/>
      <c r="WYR53" s="128"/>
      <c r="WYS53" s="128"/>
      <c r="WYT53" s="128"/>
      <c r="WYU53" s="128"/>
      <c r="WYV53" s="128"/>
      <c r="WYW53" s="128"/>
      <c r="WYX53" s="128"/>
      <c r="WYY53" s="128"/>
      <c r="WYZ53" s="128"/>
      <c r="WZA53" s="128"/>
      <c r="WZB53" s="128"/>
      <c r="WZC53" s="128"/>
      <c r="WZD53" s="128"/>
      <c r="WZE53" s="128"/>
      <c r="WZF53" s="128"/>
      <c r="WZG53" s="128"/>
      <c r="WZH53" s="128"/>
      <c r="WZI53" s="128"/>
      <c r="WZJ53" s="128"/>
      <c r="WZK53" s="128"/>
      <c r="WZL53" s="128"/>
      <c r="WZM53" s="128"/>
      <c r="WZN53" s="128"/>
      <c r="WZO53" s="128"/>
      <c r="WZP53" s="128"/>
      <c r="WZQ53" s="128"/>
      <c r="WZR53" s="128"/>
      <c r="WZS53" s="128"/>
      <c r="WZT53" s="128"/>
      <c r="WZU53" s="128"/>
      <c r="WZV53" s="128"/>
      <c r="WZW53" s="128"/>
      <c r="WZX53" s="128"/>
      <c r="WZY53" s="128"/>
      <c r="WZZ53" s="128"/>
      <c r="XAA53" s="128"/>
      <c r="XAB53" s="128"/>
      <c r="XAC53" s="128"/>
      <c r="XAD53" s="128"/>
      <c r="XAE53" s="128"/>
      <c r="XAF53" s="128"/>
      <c r="XAG53" s="128"/>
      <c r="XAH53" s="128"/>
      <c r="XAI53" s="128"/>
      <c r="XAJ53" s="128"/>
      <c r="XAK53" s="128"/>
      <c r="XAL53" s="128"/>
      <c r="XAM53" s="128"/>
      <c r="XAN53" s="128"/>
      <c r="XAO53" s="128"/>
      <c r="XAP53" s="128"/>
      <c r="XAQ53" s="128"/>
      <c r="XAR53" s="128"/>
      <c r="XAS53" s="128"/>
      <c r="XAT53" s="128"/>
      <c r="XAU53" s="128"/>
      <c r="XAV53" s="128"/>
      <c r="XAW53" s="128"/>
      <c r="XAX53" s="128"/>
      <c r="XAY53" s="128"/>
      <c r="XAZ53" s="128"/>
      <c r="XBA53" s="128"/>
      <c r="XBB53" s="128"/>
      <c r="XBC53" s="128"/>
      <c r="XBD53" s="128"/>
      <c r="XBE53" s="128"/>
      <c r="XBF53" s="128"/>
      <c r="XBG53" s="128"/>
      <c r="XBH53" s="128"/>
      <c r="XBI53" s="128"/>
      <c r="XBJ53" s="128"/>
      <c r="XBK53" s="128"/>
      <c r="XBL53" s="128"/>
      <c r="XBM53" s="128"/>
      <c r="XBN53" s="128"/>
      <c r="XBO53" s="128"/>
      <c r="XBP53" s="128"/>
      <c r="XBQ53" s="128"/>
      <c r="XBR53" s="128"/>
      <c r="XBS53" s="128"/>
      <c r="XBT53" s="128"/>
      <c r="XBU53" s="128"/>
      <c r="XBV53" s="128"/>
      <c r="XBW53" s="128"/>
      <c r="XBX53" s="128"/>
      <c r="XBY53" s="128"/>
      <c r="XBZ53" s="128"/>
      <c r="XCA53" s="128"/>
      <c r="XCB53" s="128"/>
      <c r="XCC53" s="128"/>
      <c r="XCD53" s="128"/>
      <c r="XCE53" s="128"/>
      <c r="XCF53" s="128"/>
      <c r="XCG53" s="128"/>
      <c r="XCH53" s="128"/>
      <c r="XCI53" s="128"/>
      <c r="XCJ53" s="128"/>
      <c r="XCK53" s="128"/>
      <c r="XCL53" s="128"/>
      <c r="XCM53" s="128"/>
      <c r="XCN53" s="128"/>
      <c r="XCO53" s="128"/>
      <c r="XCP53" s="128"/>
      <c r="XCQ53" s="128"/>
      <c r="XCR53" s="128"/>
      <c r="XCS53" s="128"/>
      <c r="XCT53" s="128"/>
      <c r="XCU53" s="128"/>
      <c r="XCV53" s="128"/>
      <c r="XCW53" s="128"/>
      <c r="XCX53" s="128"/>
      <c r="XCY53" s="128"/>
      <c r="XCZ53" s="128"/>
      <c r="XDA53" s="128"/>
      <c r="XDB53" s="128"/>
      <c r="XDC53" s="128"/>
      <c r="XDD53" s="128"/>
      <c r="XDE53" s="128"/>
      <c r="XDF53" s="128"/>
      <c r="XDG53" s="128"/>
      <c r="XDH53" s="128"/>
      <c r="XDI53" s="128"/>
      <c r="XDJ53" s="128"/>
      <c r="XDK53" s="128"/>
      <c r="XDL53" s="128"/>
      <c r="XDM53" s="128"/>
      <c r="XDN53" s="128"/>
      <c r="XDO53" s="128"/>
      <c r="XDP53" s="128"/>
      <c r="XDQ53" s="128"/>
      <c r="XDR53" s="128"/>
      <c r="XDS53" s="128"/>
      <c r="XDT53" s="128"/>
      <c r="XDU53" s="128"/>
      <c r="XDV53" s="128"/>
      <c r="XDW53" s="128"/>
      <c r="XDX53" s="128"/>
      <c r="XDY53" s="128"/>
      <c r="XDZ53" s="128"/>
      <c r="XEA53" s="128"/>
      <c r="XEB53" s="128"/>
      <c r="XEC53" s="128"/>
      <c r="XED53" s="128"/>
      <c r="XEE53" s="128"/>
      <c r="XEF53" s="128"/>
      <c r="XEG53" s="128"/>
      <c r="XEH53" s="128"/>
      <c r="XEI53" s="128"/>
      <c r="XEJ53" s="128"/>
      <c r="XEK53" s="128"/>
      <c r="XEL53" s="128"/>
      <c r="XEM53" s="128"/>
      <c r="XEN53" s="128"/>
      <c r="XEO53" s="128"/>
      <c r="XEP53" s="128"/>
      <c r="XEQ53" s="128"/>
      <c r="XER53" s="128"/>
      <c r="XES53" s="128"/>
      <c r="XET53" s="128"/>
      <c r="XEU53" s="128"/>
      <c r="XEV53" s="128"/>
      <c r="XEW53" s="128"/>
      <c r="XEX53" s="128"/>
      <c r="XEY53" s="128"/>
      <c r="XEZ53" s="128"/>
      <c r="XFA53" s="128"/>
      <c r="XFB53" s="128"/>
      <c r="XFC53" s="128"/>
      <c r="XFD53" s="128"/>
    </row>
    <row r="54" s="137" customFormat="true" ht="19.55" hidden="false" customHeight="true" outlineLevel="0" collapsed="false">
      <c r="A54" s="129"/>
      <c r="B54" s="130"/>
      <c r="C54" s="130"/>
      <c r="D54" s="130"/>
      <c r="E54" s="131" t="s">
        <v>20</v>
      </c>
      <c r="F54" s="132" t="n">
        <v>-2</v>
      </c>
      <c r="G54" s="133" t="s">
        <v>31</v>
      </c>
      <c r="H54" s="134"/>
      <c r="I54" s="135"/>
      <c r="J54" s="136" t="s">
        <v>21</v>
      </c>
      <c r="VSE54" s="138"/>
      <c r="VSF54" s="138"/>
      <c r="VSG54" s="138"/>
      <c r="VSH54" s="138"/>
      <c r="VSI54" s="138"/>
      <c r="VSJ54" s="138"/>
      <c r="VSK54" s="138"/>
      <c r="VSL54" s="138"/>
      <c r="VSM54" s="138"/>
      <c r="VSN54" s="138"/>
      <c r="VSO54" s="138"/>
      <c r="VSP54" s="138"/>
      <c r="VSQ54" s="138"/>
      <c r="VSR54" s="138"/>
      <c r="VSS54" s="138"/>
      <c r="VST54" s="138"/>
      <c r="VSU54" s="138"/>
      <c r="VSV54" s="138"/>
      <c r="VSW54" s="138"/>
      <c r="VSX54" s="138"/>
      <c r="VSY54" s="138"/>
      <c r="VSZ54" s="138"/>
      <c r="VTA54" s="138"/>
      <c r="VTB54" s="138"/>
      <c r="VTC54" s="138"/>
      <c r="VTD54" s="138"/>
      <c r="VTE54" s="138"/>
      <c r="VTF54" s="138"/>
      <c r="VTG54" s="138"/>
      <c r="VTH54" s="138"/>
      <c r="VTI54" s="138"/>
      <c r="VTJ54" s="138"/>
      <c r="VTK54" s="138"/>
      <c r="VTL54" s="138"/>
      <c r="VTM54" s="138"/>
      <c r="VTN54" s="138"/>
      <c r="VTO54" s="138"/>
      <c r="VTP54" s="138"/>
      <c r="VTQ54" s="138"/>
      <c r="VTR54" s="138"/>
      <c r="VTS54" s="138"/>
      <c r="VTT54" s="138"/>
      <c r="VTU54" s="138"/>
      <c r="VTV54" s="138"/>
      <c r="VTW54" s="138"/>
      <c r="VTX54" s="138"/>
      <c r="VTY54" s="138"/>
      <c r="VTZ54" s="138"/>
      <c r="VUA54" s="138"/>
      <c r="VUB54" s="138"/>
      <c r="VUC54" s="138"/>
      <c r="VUD54" s="138"/>
      <c r="VUE54" s="138"/>
      <c r="VUF54" s="138"/>
      <c r="VUG54" s="138"/>
      <c r="VUH54" s="138"/>
      <c r="VUI54" s="138"/>
      <c r="VUJ54" s="138"/>
      <c r="VUK54" s="138"/>
      <c r="VUL54" s="138"/>
      <c r="VUM54" s="138"/>
      <c r="VUN54" s="138"/>
      <c r="VUO54" s="138"/>
      <c r="VUP54" s="138"/>
      <c r="VUQ54" s="138"/>
      <c r="VUR54" s="138"/>
      <c r="VUS54" s="138"/>
      <c r="VUT54" s="138"/>
      <c r="VUU54" s="138"/>
      <c r="VUV54" s="138"/>
      <c r="VUW54" s="138"/>
      <c r="VUX54" s="138"/>
      <c r="VUY54" s="138"/>
      <c r="VUZ54" s="138"/>
      <c r="VVA54" s="138"/>
      <c r="VVB54" s="138"/>
      <c r="VVC54" s="138"/>
      <c r="VVD54" s="138"/>
      <c r="VVE54" s="138"/>
      <c r="VVF54" s="138"/>
      <c r="VVG54" s="138"/>
      <c r="VVH54" s="138"/>
      <c r="VVI54" s="138"/>
      <c r="VVJ54" s="138"/>
      <c r="VVK54" s="138"/>
      <c r="VVL54" s="138"/>
      <c r="VVM54" s="138"/>
      <c r="VVN54" s="138"/>
      <c r="VVO54" s="138"/>
      <c r="VVP54" s="138"/>
      <c r="VVQ54" s="138"/>
      <c r="VVR54" s="138"/>
      <c r="VVS54" s="138"/>
      <c r="VVT54" s="138"/>
      <c r="VVU54" s="138"/>
      <c r="VVV54" s="138"/>
      <c r="VVW54" s="138"/>
      <c r="VVX54" s="138"/>
      <c r="VVY54" s="138"/>
      <c r="VVZ54" s="138"/>
      <c r="VWA54" s="138"/>
      <c r="VWB54" s="138"/>
      <c r="VWC54" s="138"/>
      <c r="VWD54" s="138"/>
      <c r="VWE54" s="138"/>
      <c r="VWF54" s="138"/>
      <c r="VWG54" s="138"/>
      <c r="VWH54" s="138"/>
      <c r="VWI54" s="138"/>
      <c r="VWJ54" s="138"/>
      <c r="VWK54" s="138"/>
      <c r="VWL54" s="138"/>
      <c r="VWM54" s="138"/>
      <c r="VWN54" s="138"/>
      <c r="VWO54" s="138"/>
      <c r="VWP54" s="138"/>
      <c r="VWQ54" s="138"/>
      <c r="VWR54" s="138"/>
      <c r="VWS54" s="138"/>
      <c r="VWT54" s="138"/>
      <c r="VWU54" s="138"/>
      <c r="VWV54" s="138"/>
      <c r="VWW54" s="138"/>
      <c r="VWX54" s="138"/>
      <c r="VWY54" s="138"/>
      <c r="VWZ54" s="138"/>
      <c r="VXA54" s="138"/>
      <c r="VXB54" s="138"/>
      <c r="VXC54" s="138"/>
      <c r="VXD54" s="138"/>
      <c r="VXE54" s="138"/>
      <c r="VXF54" s="138"/>
      <c r="VXG54" s="138"/>
      <c r="VXH54" s="138"/>
      <c r="VXI54" s="138"/>
      <c r="VXJ54" s="138"/>
      <c r="VXK54" s="138"/>
      <c r="VXL54" s="138"/>
      <c r="VXM54" s="138"/>
      <c r="VXN54" s="138"/>
      <c r="VXO54" s="138"/>
      <c r="VXP54" s="138"/>
      <c r="VXQ54" s="138"/>
      <c r="VXR54" s="138"/>
      <c r="VXS54" s="138"/>
      <c r="VXT54" s="138"/>
      <c r="VXU54" s="138"/>
      <c r="VXV54" s="138"/>
      <c r="VXW54" s="138"/>
      <c r="VXX54" s="138"/>
      <c r="VXY54" s="138"/>
      <c r="VXZ54" s="138"/>
      <c r="VYA54" s="138"/>
      <c r="VYB54" s="138"/>
      <c r="VYC54" s="138"/>
      <c r="VYD54" s="138"/>
      <c r="VYE54" s="138"/>
      <c r="VYF54" s="138"/>
      <c r="VYG54" s="138"/>
      <c r="VYH54" s="138"/>
      <c r="VYI54" s="138"/>
      <c r="VYJ54" s="138"/>
      <c r="VYK54" s="138"/>
      <c r="VYL54" s="138"/>
      <c r="VYM54" s="138"/>
      <c r="VYN54" s="138"/>
      <c r="VYO54" s="138"/>
      <c r="VYP54" s="138"/>
      <c r="VYQ54" s="138"/>
      <c r="VYR54" s="138"/>
      <c r="VYS54" s="138"/>
      <c r="VYT54" s="138"/>
      <c r="VYU54" s="138"/>
      <c r="VYV54" s="138"/>
      <c r="VYW54" s="138"/>
      <c r="VYX54" s="138"/>
      <c r="VYY54" s="138"/>
      <c r="VYZ54" s="138"/>
      <c r="VZA54" s="138"/>
      <c r="VZB54" s="138"/>
      <c r="VZC54" s="138"/>
      <c r="VZD54" s="138"/>
      <c r="VZE54" s="138"/>
      <c r="VZF54" s="138"/>
      <c r="VZG54" s="138"/>
      <c r="VZH54" s="138"/>
      <c r="VZI54" s="138"/>
      <c r="VZJ54" s="138"/>
      <c r="VZK54" s="138"/>
      <c r="VZL54" s="138"/>
      <c r="VZM54" s="138"/>
      <c r="VZN54" s="138"/>
      <c r="VZO54" s="138"/>
      <c r="VZP54" s="138"/>
      <c r="VZQ54" s="138"/>
      <c r="VZR54" s="138"/>
      <c r="VZS54" s="138"/>
      <c r="VZT54" s="138"/>
      <c r="VZU54" s="138"/>
      <c r="VZV54" s="138"/>
      <c r="VZW54" s="138"/>
      <c r="VZX54" s="138"/>
      <c r="VZY54" s="138"/>
      <c r="VZZ54" s="138"/>
      <c r="WAA54" s="138"/>
      <c r="WAB54" s="138"/>
      <c r="WAC54" s="138"/>
      <c r="WAD54" s="138"/>
      <c r="WAE54" s="138"/>
      <c r="WAF54" s="138"/>
      <c r="WAG54" s="138"/>
      <c r="WAH54" s="138"/>
      <c r="WAI54" s="138"/>
      <c r="WAJ54" s="138"/>
      <c r="WAK54" s="138"/>
      <c r="WAL54" s="138"/>
      <c r="WAM54" s="138"/>
      <c r="WAN54" s="138"/>
      <c r="WAO54" s="138"/>
      <c r="WAP54" s="138"/>
      <c r="WAQ54" s="138"/>
      <c r="WAR54" s="138"/>
      <c r="WAS54" s="138"/>
      <c r="WAT54" s="138"/>
      <c r="WAU54" s="138"/>
      <c r="WAV54" s="138"/>
      <c r="WAW54" s="138"/>
      <c r="WAX54" s="138"/>
      <c r="WAY54" s="138"/>
      <c r="WAZ54" s="138"/>
      <c r="WBA54" s="138"/>
      <c r="WBB54" s="138"/>
      <c r="WBC54" s="138"/>
      <c r="WBD54" s="138"/>
      <c r="WBE54" s="138"/>
      <c r="WBF54" s="138"/>
      <c r="WBG54" s="138"/>
      <c r="WBH54" s="138"/>
      <c r="WBI54" s="138"/>
      <c r="WBJ54" s="138"/>
      <c r="WBK54" s="138"/>
      <c r="WBL54" s="138"/>
      <c r="WBM54" s="138"/>
      <c r="WBN54" s="138"/>
      <c r="WBO54" s="138"/>
      <c r="WBP54" s="138"/>
      <c r="WBQ54" s="138"/>
      <c r="WBR54" s="138"/>
      <c r="WBS54" s="138"/>
      <c r="WBT54" s="138"/>
      <c r="WBU54" s="138"/>
      <c r="WBV54" s="138"/>
      <c r="WBW54" s="138"/>
      <c r="WBX54" s="138"/>
      <c r="WBY54" s="138"/>
      <c r="WBZ54" s="138"/>
      <c r="WCA54" s="138"/>
      <c r="WCB54" s="138"/>
      <c r="WCC54" s="138"/>
      <c r="WCD54" s="138"/>
      <c r="WCE54" s="138"/>
      <c r="WCF54" s="138"/>
      <c r="WCG54" s="138"/>
      <c r="WCH54" s="138"/>
      <c r="WCI54" s="138"/>
      <c r="WCJ54" s="138"/>
      <c r="WCK54" s="138"/>
      <c r="WCL54" s="138"/>
      <c r="WCM54" s="138"/>
      <c r="WCN54" s="138"/>
      <c r="WCO54" s="138"/>
      <c r="WCP54" s="138"/>
      <c r="WCQ54" s="138"/>
      <c r="WCR54" s="138"/>
      <c r="WCS54" s="138"/>
      <c r="WCT54" s="138"/>
      <c r="WCU54" s="138"/>
      <c r="WCV54" s="138"/>
      <c r="WCW54" s="138"/>
      <c r="WCX54" s="138"/>
      <c r="WCY54" s="138"/>
      <c r="WCZ54" s="138"/>
      <c r="WDA54" s="138"/>
      <c r="WDB54" s="138"/>
      <c r="WDC54" s="138"/>
      <c r="WDD54" s="138"/>
      <c r="WDE54" s="138"/>
      <c r="WDF54" s="138"/>
      <c r="WDG54" s="138"/>
      <c r="WDH54" s="138"/>
      <c r="WDI54" s="138"/>
      <c r="WDJ54" s="138"/>
      <c r="WDK54" s="138"/>
      <c r="WDL54" s="138"/>
      <c r="WDM54" s="138"/>
      <c r="WDN54" s="138"/>
      <c r="WDO54" s="138"/>
      <c r="WDP54" s="138"/>
      <c r="WDQ54" s="138"/>
      <c r="WDR54" s="138"/>
      <c r="WDS54" s="138"/>
      <c r="WDT54" s="138"/>
      <c r="WDU54" s="138"/>
      <c r="WDV54" s="138"/>
      <c r="WDW54" s="138"/>
      <c r="WDX54" s="138"/>
      <c r="WDY54" s="138"/>
      <c r="WDZ54" s="138"/>
      <c r="WEA54" s="138"/>
      <c r="WEB54" s="138"/>
      <c r="WEC54" s="138"/>
      <c r="WED54" s="138"/>
      <c r="WEE54" s="138"/>
      <c r="WEF54" s="138"/>
      <c r="WEG54" s="138"/>
      <c r="WEH54" s="138"/>
      <c r="WEI54" s="138"/>
      <c r="WEJ54" s="138"/>
      <c r="WEK54" s="138"/>
      <c r="WEL54" s="138"/>
      <c r="WEM54" s="138"/>
      <c r="WEN54" s="138"/>
      <c r="WEO54" s="138"/>
      <c r="WEP54" s="138"/>
      <c r="WEQ54" s="138"/>
      <c r="WER54" s="138"/>
      <c r="WES54" s="138"/>
      <c r="WET54" s="138"/>
      <c r="WEU54" s="138"/>
      <c r="WEV54" s="138"/>
      <c r="WEW54" s="138"/>
      <c r="WEX54" s="138"/>
      <c r="WEY54" s="138"/>
      <c r="WEZ54" s="138"/>
      <c r="WFA54" s="138"/>
      <c r="WFB54" s="138"/>
      <c r="WFC54" s="138"/>
      <c r="WFD54" s="138"/>
      <c r="WFE54" s="138"/>
      <c r="WFF54" s="138"/>
      <c r="WFG54" s="138"/>
      <c r="WFH54" s="138"/>
      <c r="WFI54" s="138"/>
      <c r="WFJ54" s="138"/>
      <c r="WFK54" s="138"/>
      <c r="WFL54" s="138"/>
      <c r="WFM54" s="138"/>
      <c r="WFN54" s="138"/>
      <c r="WFO54" s="138"/>
      <c r="WFP54" s="138"/>
      <c r="WFQ54" s="138"/>
      <c r="WFR54" s="138"/>
      <c r="WFS54" s="138"/>
      <c r="WFT54" s="138"/>
      <c r="WFU54" s="138"/>
      <c r="WFV54" s="138"/>
      <c r="WFW54" s="138"/>
      <c r="WFX54" s="138"/>
      <c r="WFY54" s="138"/>
      <c r="WFZ54" s="138"/>
      <c r="WGA54" s="138"/>
      <c r="WGB54" s="138"/>
      <c r="WGC54" s="138"/>
      <c r="WGD54" s="138"/>
      <c r="WGE54" s="138"/>
      <c r="WGF54" s="138"/>
      <c r="WGG54" s="138"/>
      <c r="WGH54" s="138"/>
      <c r="WGI54" s="138"/>
      <c r="WGJ54" s="138"/>
      <c r="WGK54" s="138"/>
      <c r="WGL54" s="138"/>
      <c r="WGM54" s="138"/>
      <c r="WGN54" s="138"/>
      <c r="WGO54" s="138"/>
      <c r="WGP54" s="138"/>
      <c r="WGQ54" s="138"/>
      <c r="WGR54" s="138"/>
      <c r="WGS54" s="138"/>
      <c r="WGT54" s="138"/>
      <c r="WGU54" s="138"/>
      <c r="WGV54" s="138"/>
      <c r="WGW54" s="138"/>
      <c r="WGX54" s="138"/>
      <c r="WGY54" s="138"/>
      <c r="WGZ54" s="138"/>
      <c r="WHA54" s="138"/>
      <c r="WHB54" s="138"/>
      <c r="WHC54" s="138"/>
      <c r="WHD54" s="138"/>
      <c r="WHE54" s="138"/>
      <c r="WHF54" s="138"/>
      <c r="WHG54" s="138"/>
      <c r="WHH54" s="138"/>
      <c r="WHI54" s="138"/>
      <c r="WHJ54" s="138"/>
      <c r="WHK54" s="138"/>
      <c r="WHL54" s="138"/>
      <c r="WHM54" s="138"/>
      <c r="WHN54" s="138"/>
      <c r="WHO54" s="138"/>
      <c r="WHP54" s="138"/>
      <c r="WHQ54" s="138"/>
      <c r="WHR54" s="138"/>
      <c r="WHS54" s="138"/>
      <c r="WHT54" s="138"/>
      <c r="WHU54" s="138"/>
      <c r="WHV54" s="138"/>
      <c r="WHW54" s="138"/>
      <c r="WHX54" s="138"/>
      <c r="WHY54" s="138"/>
      <c r="WHZ54" s="138"/>
      <c r="WIA54" s="138"/>
      <c r="WIB54" s="138"/>
      <c r="WIC54" s="138"/>
      <c r="WID54" s="138"/>
      <c r="WIE54" s="138"/>
      <c r="WIF54" s="138"/>
      <c r="WIG54" s="138"/>
      <c r="WIH54" s="138"/>
      <c r="WII54" s="138"/>
      <c r="WIJ54" s="138"/>
      <c r="WIK54" s="138"/>
      <c r="WIL54" s="138"/>
      <c r="WIM54" s="138"/>
      <c r="WIN54" s="138"/>
      <c r="WIO54" s="138"/>
      <c r="WIP54" s="138"/>
      <c r="WIQ54" s="138"/>
      <c r="WIR54" s="138"/>
      <c r="WIS54" s="138"/>
      <c r="WIT54" s="138"/>
      <c r="WIU54" s="138"/>
      <c r="WIV54" s="138"/>
      <c r="WIW54" s="138"/>
      <c r="WIX54" s="138"/>
      <c r="WIY54" s="138"/>
      <c r="WIZ54" s="138"/>
      <c r="WJA54" s="138"/>
      <c r="WJB54" s="138"/>
      <c r="WJC54" s="138"/>
      <c r="WJD54" s="138"/>
      <c r="WJE54" s="138"/>
      <c r="WJF54" s="138"/>
      <c r="WJG54" s="138"/>
      <c r="WJH54" s="138"/>
      <c r="WJI54" s="138"/>
      <c r="WJJ54" s="138"/>
      <c r="WJK54" s="138"/>
      <c r="WJL54" s="138"/>
      <c r="WJM54" s="138"/>
      <c r="WJN54" s="138"/>
      <c r="WJO54" s="138"/>
      <c r="WJP54" s="138"/>
      <c r="WJQ54" s="138"/>
      <c r="WJR54" s="138"/>
      <c r="WJS54" s="138"/>
      <c r="WJT54" s="138"/>
      <c r="WJU54" s="138"/>
      <c r="WJV54" s="138"/>
      <c r="WJW54" s="138"/>
      <c r="WJX54" s="138"/>
      <c r="WJY54" s="138"/>
      <c r="WJZ54" s="138"/>
      <c r="WKA54" s="138"/>
      <c r="WKB54" s="138"/>
      <c r="WKC54" s="138"/>
      <c r="WKD54" s="138"/>
      <c r="WKE54" s="138"/>
      <c r="WKF54" s="138"/>
      <c r="WKG54" s="138"/>
      <c r="WKH54" s="138"/>
      <c r="WKI54" s="138"/>
      <c r="WKJ54" s="138"/>
      <c r="WKK54" s="138"/>
      <c r="WKL54" s="138"/>
      <c r="WKM54" s="138"/>
      <c r="WKN54" s="138"/>
      <c r="WKO54" s="138"/>
      <c r="WKP54" s="138"/>
      <c r="WKQ54" s="138"/>
      <c r="WKR54" s="138"/>
      <c r="WKS54" s="138"/>
      <c r="WKT54" s="138"/>
      <c r="WKU54" s="138"/>
      <c r="WKV54" s="138"/>
      <c r="WKW54" s="138"/>
      <c r="WKX54" s="138"/>
      <c r="WKY54" s="138"/>
      <c r="WKZ54" s="138"/>
      <c r="WLA54" s="138"/>
      <c r="WLB54" s="138"/>
      <c r="WLC54" s="138"/>
      <c r="WLD54" s="138"/>
      <c r="WLE54" s="138"/>
      <c r="WLF54" s="138"/>
      <c r="WLG54" s="138"/>
      <c r="WLH54" s="138"/>
      <c r="WLI54" s="138"/>
      <c r="WLJ54" s="138"/>
      <c r="WLK54" s="138"/>
      <c r="WLL54" s="138"/>
      <c r="WLM54" s="138"/>
      <c r="WLN54" s="138"/>
      <c r="WLO54" s="138"/>
      <c r="WLP54" s="138"/>
      <c r="WLQ54" s="138"/>
      <c r="WLR54" s="138"/>
      <c r="WLS54" s="138"/>
      <c r="WLT54" s="138"/>
      <c r="WLU54" s="138"/>
      <c r="WLV54" s="138"/>
      <c r="WLW54" s="138"/>
      <c r="WLX54" s="138"/>
      <c r="WLY54" s="138"/>
      <c r="WLZ54" s="138"/>
      <c r="WMA54" s="138"/>
      <c r="WMB54" s="138"/>
      <c r="WMC54" s="138"/>
      <c r="WMD54" s="138"/>
      <c r="WME54" s="138"/>
      <c r="WMF54" s="138"/>
      <c r="WMG54" s="138"/>
      <c r="WMH54" s="138"/>
      <c r="WMI54" s="138"/>
      <c r="WMJ54" s="138"/>
      <c r="WMK54" s="138"/>
      <c r="WML54" s="138"/>
      <c r="WMM54" s="138"/>
      <c r="WMN54" s="138"/>
      <c r="WMO54" s="138"/>
      <c r="WMP54" s="138"/>
      <c r="WMQ54" s="138"/>
      <c r="WMR54" s="138"/>
      <c r="WMS54" s="138"/>
      <c r="WMT54" s="138"/>
      <c r="WMU54" s="138"/>
      <c r="WMV54" s="138"/>
      <c r="WMW54" s="138"/>
      <c r="WMX54" s="138"/>
      <c r="WMY54" s="138"/>
      <c r="WMZ54" s="138"/>
      <c r="WNA54" s="138"/>
      <c r="WNB54" s="138"/>
      <c r="WNC54" s="138"/>
      <c r="WND54" s="138"/>
      <c r="WNE54" s="138"/>
      <c r="WNF54" s="138"/>
      <c r="WNG54" s="138"/>
      <c r="WNH54" s="138"/>
      <c r="WNI54" s="138"/>
      <c r="WNJ54" s="138"/>
      <c r="WNK54" s="138"/>
      <c r="WNL54" s="138"/>
      <c r="WNM54" s="138"/>
      <c r="WNN54" s="138"/>
      <c r="WNO54" s="138"/>
      <c r="WNP54" s="138"/>
      <c r="WNQ54" s="138"/>
      <c r="WNR54" s="138"/>
      <c r="WNS54" s="138"/>
      <c r="WNT54" s="138"/>
      <c r="WNU54" s="138"/>
      <c r="WNV54" s="138"/>
      <c r="WNW54" s="138"/>
      <c r="WNX54" s="138"/>
      <c r="WNY54" s="138"/>
      <c r="WNZ54" s="138"/>
      <c r="WOA54" s="138"/>
      <c r="WOB54" s="138"/>
      <c r="WOC54" s="138"/>
      <c r="WOD54" s="138"/>
      <c r="WOE54" s="138"/>
      <c r="WOF54" s="138"/>
      <c r="WOG54" s="138"/>
      <c r="WOH54" s="138"/>
      <c r="WOI54" s="138"/>
      <c r="WOJ54" s="138"/>
      <c r="WOK54" s="138"/>
      <c r="WOL54" s="138"/>
      <c r="WOM54" s="138"/>
      <c r="WON54" s="138"/>
      <c r="WOO54" s="138"/>
      <c r="WOP54" s="138"/>
      <c r="WOQ54" s="138"/>
      <c r="WOR54" s="138"/>
      <c r="WOS54" s="138"/>
      <c r="WOT54" s="138"/>
      <c r="WOU54" s="138"/>
      <c r="WOV54" s="138"/>
      <c r="WOW54" s="138"/>
      <c r="WOX54" s="138"/>
      <c r="WOY54" s="138"/>
      <c r="WOZ54" s="138"/>
      <c r="WPA54" s="138"/>
      <c r="WPB54" s="138"/>
      <c r="WPC54" s="138"/>
      <c r="WPD54" s="138"/>
      <c r="WPE54" s="138"/>
      <c r="WPF54" s="138"/>
      <c r="WPG54" s="138"/>
      <c r="WPH54" s="138"/>
      <c r="WPI54" s="138"/>
      <c r="WPJ54" s="138"/>
      <c r="WPK54" s="138"/>
      <c r="WPL54" s="138"/>
      <c r="WPM54" s="138"/>
      <c r="WPN54" s="138"/>
      <c r="WPO54" s="138"/>
      <c r="WPP54" s="138"/>
      <c r="WPQ54" s="138"/>
      <c r="WPR54" s="138"/>
      <c r="WPS54" s="138"/>
      <c r="WPT54" s="138"/>
      <c r="WPU54" s="138"/>
      <c r="WPV54" s="138"/>
      <c r="WPW54" s="138"/>
      <c r="WPX54" s="138"/>
      <c r="WPY54" s="138"/>
      <c r="WPZ54" s="138"/>
      <c r="WQA54" s="138"/>
      <c r="WQB54" s="138"/>
      <c r="WQC54" s="138"/>
      <c r="WQD54" s="138"/>
      <c r="WQE54" s="138"/>
      <c r="WQF54" s="138"/>
      <c r="WQG54" s="138"/>
      <c r="WQH54" s="138"/>
      <c r="WQI54" s="138"/>
      <c r="WQJ54" s="138"/>
      <c r="WQK54" s="138"/>
      <c r="WQL54" s="138"/>
      <c r="WQM54" s="138"/>
      <c r="WQN54" s="138"/>
      <c r="WQO54" s="138"/>
      <c r="WQP54" s="138"/>
      <c r="WQQ54" s="138"/>
      <c r="WQR54" s="138"/>
      <c r="WQS54" s="138"/>
      <c r="WQT54" s="138"/>
      <c r="WQU54" s="138"/>
      <c r="WQV54" s="138"/>
      <c r="WQW54" s="138"/>
      <c r="WQX54" s="138"/>
      <c r="WQY54" s="138"/>
      <c r="WQZ54" s="138"/>
      <c r="WRA54" s="138"/>
      <c r="WRB54" s="138"/>
      <c r="WRC54" s="138"/>
      <c r="WRD54" s="138"/>
      <c r="WRE54" s="138"/>
      <c r="WRF54" s="138"/>
      <c r="WRG54" s="138"/>
      <c r="WRH54" s="138"/>
      <c r="WRI54" s="138"/>
      <c r="WRJ54" s="138"/>
      <c r="WRK54" s="138"/>
      <c r="WRL54" s="138"/>
      <c r="WRM54" s="138"/>
      <c r="WRN54" s="138"/>
      <c r="WRO54" s="138"/>
      <c r="WRP54" s="138"/>
      <c r="WRQ54" s="138"/>
      <c r="WRR54" s="138"/>
      <c r="WRS54" s="138"/>
      <c r="WRT54" s="138"/>
      <c r="WRU54" s="138"/>
      <c r="WRV54" s="138"/>
      <c r="WRW54" s="138"/>
      <c r="WRX54" s="138"/>
      <c r="WRY54" s="138"/>
      <c r="WRZ54" s="138"/>
      <c r="WSA54" s="138"/>
      <c r="WSB54" s="138"/>
      <c r="WSC54" s="138"/>
      <c r="WSD54" s="138"/>
      <c r="WSE54" s="138"/>
      <c r="WSF54" s="138"/>
      <c r="WSG54" s="138"/>
      <c r="WSH54" s="138"/>
      <c r="WSI54" s="138"/>
      <c r="WSJ54" s="138"/>
      <c r="WSK54" s="138"/>
      <c r="WSL54" s="138"/>
      <c r="WSM54" s="138"/>
      <c r="WSN54" s="138"/>
      <c r="WSO54" s="138"/>
      <c r="WSP54" s="138"/>
      <c r="WSQ54" s="138"/>
      <c r="WSR54" s="138"/>
      <c r="WSS54" s="138"/>
      <c r="WST54" s="138"/>
      <c r="WSU54" s="138"/>
      <c r="WSV54" s="138"/>
      <c r="WSW54" s="138"/>
      <c r="WSX54" s="138"/>
      <c r="WSY54" s="138"/>
      <c r="WSZ54" s="138"/>
      <c r="WTA54" s="138"/>
      <c r="WTB54" s="138"/>
      <c r="WTC54" s="138"/>
      <c r="WTD54" s="138"/>
      <c r="WTE54" s="138"/>
      <c r="WTF54" s="138"/>
      <c r="WTG54" s="138"/>
      <c r="WTH54" s="138"/>
      <c r="WTI54" s="138"/>
      <c r="WTJ54" s="138"/>
      <c r="WTK54" s="138"/>
      <c r="WTL54" s="138"/>
      <c r="WTM54" s="138"/>
      <c r="WTN54" s="138"/>
      <c r="WTO54" s="138"/>
      <c r="WTP54" s="138"/>
      <c r="WTQ54" s="138"/>
      <c r="WTR54" s="138"/>
      <c r="WTS54" s="138"/>
      <c r="WTT54" s="138"/>
      <c r="WTU54" s="138"/>
      <c r="WTV54" s="138"/>
      <c r="WTW54" s="138"/>
      <c r="WTX54" s="138"/>
      <c r="WTY54" s="138"/>
      <c r="WTZ54" s="138"/>
      <c r="WUA54" s="138"/>
      <c r="WUB54" s="138"/>
      <c r="WUC54" s="138"/>
      <c r="WUD54" s="138"/>
      <c r="WUE54" s="138"/>
      <c r="WUF54" s="138"/>
      <c r="WUG54" s="138"/>
      <c r="WUH54" s="138"/>
      <c r="WUI54" s="138"/>
      <c r="WUJ54" s="138"/>
      <c r="WUK54" s="138"/>
      <c r="WUL54" s="138"/>
      <c r="WUM54" s="138"/>
      <c r="WUN54" s="138"/>
      <c r="WUO54" s="138"/>
      <c r="WUP54" s="138"/>
      <c r="WUQ54" s="138"/>
      <c r="WUR54" s="138"/>
      <c r="WUS54" s="138"/>
      <c r="WUT54" s="138"/>
      <c r="WUU54" s="138"/>
      <c r="WUV54" s="138"/>
      <c r="WUW54" s="138"/>
      <c r="WUX54" s="138"/>
      <c r="WUY54" s="138"/>
      <c r="WUZ54" s="138"/>
      <c r="WVA54" s="138"/>
      <c r="WVB54" s="138"/>
      <c r="WVC54" s="138"/>
      <c r="WVD54" s="138"/>
      <c r="WVE54" s="138"/>
      <c r="WVF54" s="138"/>
      <c r="WVG54" s="138"/>
      <c r="WVH54" s="138"/>
      <c r="WVI54" s="138"/>
      <c r="WVJ54" s="138"/>
      <c r="WVK54" s="138"/>
      <c r="WVL54" s="138"/>
      <c r="WVM54" s="138"/>
      <c r="WVN54" s="138"/>
      <c r="WVO54" s="138"/>
      <c r="WVP54" s="138"/>
      <c r="WVQ54" s="138"/>
      <c r="WVR54" s="138"/>
      <c r="WVS54" s="138"/>
      <c r="WVT54" s="138"/>
      <c r="WVU54" s="138"/>
      <c r="WVV54" s="138"/>
      <c r="WVW54" s="138"/>
      <c r="WVX54" s="138"/>
      <c r="WVY54" s="138"/>
      <c r="WVZ54" s="138"/>
      <c r="WWA54" s="138"/>
      <c r="WWB54" s="138"/>
      <c r="WWC54" s="138"/>
      <c r="WWD54" s="138"/>
      <c r="WWE54" s="138"/>
      <c r="WWF54" s="138"/>
      <c r="WWG54" s="138"/>
      <c r="WWH54" s="138"/>
      <c r="WWI54" s="138"/>
      <c r="WWJ54" s="138"/>
      <c r="WWK54" s="138"/>
      <c r="WWL54" s="138"/>
      <c r="WWM54" s="138"/>
      <c r="WWN54" s="138"/>
      <c r="WWO54" s="138"/>
      <c r="WWP54" s="138"/>
      <c r="WWQ54" s="138"/>
      <c r="WWR54" s="138"/>
      <c r="WWS54" s="138"/>
      <c r="WWT54" s="138"/>
      <c r="WWU54" s="138"/>
      <c r="WWV54" s="138"/>
      <c r="WWW54" s="138"/>
      <c r="WWX54" s="138"/>
      <c r="WWY54" s="138"/>
      <c r="WWZ54" s="138"/>
      <c r="WXA54" s="138"/>
      <c r="WXB54" s="138"/>
      <c r="WXC54" s="138"/>
      <c r="WXD54" s="138"/>
      <c r="WXE54" s="138"/>
      <c r="WXF54" s="138"/>
      <c r="WXG54" s="138"/>
      <c r="WXH54" s="138"/>
      <c r="WXI54" s="138"/>
      <c r="WXJ54" s="138"/>
      <c r="WXK54" s="138"/>
      <c r="WXL54" s="138"/>
      <c r="WXM54" s="138"/>
      <c r="WXN54" s="138"/>
      <c r="WXO54" s="138"/>
      <c r="WXP54" s="138"/>
      <c r="WXQ54" s="138"/>
      <c r="WXR54" s="138"/>
      <c r="WXS54" s="138"/>
      <c r="WXT54" s="138"/>
      <c r="WXU54" s="138"/>
      <c r="WXV54" s="138"/>
      <c r="WXW54" s="138"/>
      <c r="WXX54" s="138"/>
      <c r="WXY54" s="138"/>
      <c r="WXZ54" s="138"/>
      <c r="WYA54" s="138"/>
      <c r="WYB54" s="138"/>
      <c r="WYC54" s="138"/>
      <c r="WYD54" s="138"/>
      <c r="WYE54" s="138"/>
      <c r="WYF54" s="138"/>
      <c r="WYG54" s="138"/>
      <c r="WYH54" s="138"/>
      <c r="WYI54" s="138"/>
      <c r="WYJ54" s="138"/>
      <c r="WYK54" s="138"/>
      <c r="WYL54" s="138"/>
      <c r="WYM54" s="138"/>
      <c r="WYN54" s="138"/>
      <c r="WYO54" s="138"/>
      <c r="WYP54" s="138"/>
      <c r="WYQ54" s="138"/>
      <c r="WYR54" s="138"/>
      <c r="WYS54" s="138"/>
      <c r="WYT54" s="138"/>
      <c r="WYU54" s="138"/>
      <c r="WYV54" s="138"/>
      <c r="WYW54" s="138"/>
      <c r="WYX54" s="138"/>
      <c r="WYY54" s="138"/>
      <c r="WYZ54" s="138"/>
      <c r="WZA54" s="138"/>
      <c r="WZB54" s="138"/>
      <c r="WZC54" s="138"/>
      <c r="WZD54" s="138"/>
      <c r="WZE54" s="138"/>
      <c r="WZF54" s="138"/>
      <c r="WZG54" s="138"/>
      <c r="WZH54" s="138"/>
      <c r="WZI54" s="138"/>
      <c r="WZJ54" s="138"/>
      <c r="WZK54" s="138"/>
      <c r="WZL54" s="138"/>
      <c r="WZM54" s="138"/>
      <c r="WZN54" s="138"/>
      <c r="WZO54" s="138"/>
      <c r="WZP54" s="138"/>
      <c r="WZQ54" s="138"/>
      <c r="WZR54" s="138"/>
      <c r="WZS54" s="138"/>
      <c r="WZT54" s="138"/>
      <c r="WZU54" s="138"/>
      <c r="WZV54" s="138"/>
      <c r="WZW54" s="138"/>
      <c r="WZX54" s="138"/>
      <c r="WZY54" s="138"/>
      <c r="WZZ54" s="138"/>
      <c r="XAA54" s="138"/>
      <c r="XAB54" s="138"/>
      <c r="XAC54" s="138"/>
      <c r="XAD54" s="138"/>
      <c r="XAE54" s="138"/>
      <c r="XAF54" s="138"/>
      <c r="XAG54" s="138"/>
      <c r="XAH54" s="138"/>
      <c r="XAI54" s="138"/>
      <c r="XAJ54" s="138"/>
      <c r="XAK54" s="138"/>
      <c r="XAL54" s="138"/>
      <c r="XAM54" s="138"/>
      <c r="XAN54" s="138"/>
      <c r="XAO54" s="138"/>
      <c r="XAP54" s="138"/>
      <c r="XAQ54" s="138"/>
      <c r="XAR54" s="138"/>
      <c r="XAS54" s="138"/>
      <c r="XAT54" s="138"/>
      <c r="XAU54" s="138"/>
      <c r="XAV54" s="138"/>
      <c r="XAW54" s="138"/>
      <c r="XAX54" s="138"/>
      <c r="XAY54" s="138"/>
      <c r="XAZ54" s="138"/>
      <c r="XBA54" s="138"/>
      <c r="XBB54" s="138"/>
      <c r="XBC54" s="138"/>
      <c r="XBD54" s="138"/>
      <c r="XBE54" s="138"/>
      <c r="XBF54" s="138"/>
      <c r="XBG54" s="138"/>
      <c r="XBH54" s="138"/>
      <c r="XBI54" s="138"/>
      <c r="XBJ54" s="138"/>
      <c r="XBK54" s="138"/>
      <c r="XBL54" s="138"/>
      <c r="XBM54" s="138"/>
      <c r="XBN54" s="138"/>
      <c r="XBO54" s="138"/>
      <c r="XBP54" s="138"/>
      <c r="XBQ54" s="138"/>
      <c r="XBR54" s="138"/>
      <c r="XBS54" s="138"/>
      <c r="XBT54" s="138"/>
      <c r="XBU54" s="138"/>
      <c r="XBV54" s="138"/>
      <c r="XBW54" s="138"/>
      <c r="XBX54" s="138"/>
      <c r="XBY54" s="138"/>
      <c r="XBZ54" s="138"/>
      <c r="XCA54" s="138"/>
      <c r="XCB54" s="138"/>
      <c r="XCC54" s="138"/>
      <c r="XCD54" s="138"/>
      <c r="XCE54" s="138"/>
      <c r="XCF54" s="138"/>
      <c r="XCG54" s="138"/>
      <c r="XCH54" s="138"/>
      <c r="XCI54" s="138"/>
      <c r="XCJ54" s="138"/>
      <c r="XCK54" s="138"/>
      <c r="XCL54" s="138"/>
      <c r="XCM54" s="138"/>
      <c r="XCN54" s="138"/>
      <c r="XCO54" s="138"/>
      <c r="XCP54" s="138"/>
      <c r="XCQ54" s="138"/>
      <c r="XCR54" s="138"/>
      <c r="XCS54" s="138"/>
      <c r="XCT54" s="138"/>
      <c r="XCU54" s="138"/>
      <c r="XCV54" s="138"/>
      <c r="XCW54" s="138"/>
      <c r="XCX54" s="138"/>
      <c r="XCY54" s="138"/>
      <c r="XCZ54" s="138"/>
      <c r="XDA54" s="138"/>
      <c r="XDB54" s="138"/>
      <c r="XDC54" s="138"/>
      <c r="XDD54" s="138"/>
      <c r="XDE54" s="138"/>
      <c r="XDF54" s="138"/>
      <c r="XDG54" s="138"/>
      <c r="XDH54" s="138"/>
      <c r="XDI54" s="138"/>
      <c r="XDJ54" s="138"/>
      <c r="XDK54" s="138"/>
      <c r="XDL54" s="138"/>
      <c r="XDM54" s="138"/>
      <c r="XDN54" s="138"/>
      <c r="XDO54" s="138"/>
      <c r="XDP54" s="138"/>
      <c r="XDQ54" s="138"/>
      <c r="XDR54" s="138"/>
      <c r="XDS54" s="138"/>
      <c r="XDT54" s="138"/>
      <c r="XDU54" s="138"/>
      <c r="XDV54" s="138"/>
      <c r="XDW54" s="138"/>
      <c r="XDX54" s="138"/>
      <c r="XDY54" s="138"/>
      <c r="XDZ54" s="138"/>
      <c r="XEA54" s="138"/>
      <c r="XEB54" s="138"/>
      <c r="XEC54" s="138"/>
      <c r="XED54" s="138"/>
      <c r="XEE54" s="138"/>
      <c r="XEF54" s="138"/>
      <c r="XEG54" s="138"/>
      <c r="XEH54" s="138"/>
      <c r="XEI54" s="138"/>
      <c r="XEJ54" s="138"/>
      <c r="XEK54" s="138"/>
      <c r="XEL54" s="138"/>
      <c r="XEM54" s="138"/>
      <c r="XEN54" s="138"/>
      <c r="XEO54" s="138"/>
      <c r="XEP54" s="138"/>
      <c r="XEQ54" s="138"/>
      <c r="XER54" s="138"/>
      <c r="XES54" s="138"/>
      <c r="XET54" s="138"/>
      <c r="XEU54" s="138"/>
      <c r="XEV54" s="138"/>
      <c r="XEW54" s="138"/>
      <c r="XEX54" s="138"/>
      <c r="XEY54" s="138"/>
      <c r="XEZ54" s="138"/>
      <c r="XFA54" s="138"/>
      <c r="XFB54" s="138"/>
      <c r="XFC54" s="138"/>
      <c r="XFD54" s="138"/>
    </row>
    <row r="55" s="142" customFormat="true" ht="19.55" hidden="false" customHeight="true" outlineLevel="0" collapsed="false">
      <c r="A55" s="129"/>
      <c r="B55" s="130"/>
      <c r="C55" s="130"/>
      <c r="D55" s="130"/>
      <c r="E55" s="131" t="s">
        <v>20</v>
      </c>
      <c r="F55" s="132" t="n">
        <v>-2</v>
      </c>
      <c r="G55" s="133" t="s">
        <v>32</v>
      </c>
      <c r="H55" s="139"/>
      <c r="I55" s="140"/>
      <c r="J55" s="141" t="s">
        <v>63</v>
      </c>
    </row>
    <row r="56" s="142" customFormat="true" ht="19.55" hidden="false" customHeight="true" outlineLevel="0" collapsed="false">
      <c r="A56" s="129"/>
      <c r="B56" s="130"/>
      <c r="C56" s="130"/>
      <c r="D56" s="130"/>
      <c r="E56" s="131" t="s">
        <v>20</v>
      </c>
      <c r="F56" s="132" t="n">
        <v>-30</v>
      </c>
      <c r="G56" s="133" t="s">
        <v>64</v>
      </c>
      <c r="H56" s="139"/>
      <c r="I56" s="140"/>
      <c r="J56" s="143"/>
    </row>
    <row r="57" s="142" customFormat="true" ht="19.55" hidden="false" customHeight="true" outlineLevel="0" collapsed="false">
      <c r="A57" s="129"/>
      <c r="B57" s="130"/>
      <c r="C57" s="130"/>
      <c r="D57" s="130"/>
      <c r="E57" s="131" t="s">
        <v>20</v>
      </c>
      <c r="F57" s="132" t="n">
        <v>-50</v>
      </c>
      <c r="G57" s="133" t="s">
        <v>65</v>
      </c>
      <c r="H57" s="139"/>
      <c r="I57" s="140"/>
      <c r="J57" s="143"/>
    </row>
    <row r="58" s="147" customFormat="true" ht="19.55" hidden="false" customHeight="true" outlineLevel="0" collapsed="false">
      <c r="A58" s="129"/>
      <c r="B58" s="130"/>
      <c r="C58" s="130"/>
      <c r="D58" s="130"/>
      <c r="E58" s="131" t="s">
        <v>20</v>
      </c>
      <c r="F58" s="132" t="n">
        <v>-2</v>
      </c>
      <c r="G58" s="133" t="s">
        <v>66</v>
      </c>
      <c r="H58" s="144"/>
      <c r="I58" s="145"/>
      <c r="J58" s="146"/>
    </row>
    <row r="59" s="147" customFormat="true" ht="19.55" hidden="false" customHeight="true" outlineLevel="0" collapsed="false">
      <c r="A59" s="129"/>
      <c r="B59" s="130"/>
      <c r="C59" s="130"/>
      <c r="D59" s="130"/>
      <c r="E59" s="131" t="s">
        <v>20</v>
      </c>
      <c r="F59" s="132" t="n">
        <v>-2</v>
      </c>
      <c r="G59" s="133" t="s">
        <v>67</v>
      </c>
      <c r="H59" s="144"/>
      <c r="I59" s="145"/>
      <c r="J59" s="146"/>
    </row>
    <row r="60" s="147" customFormat="true" ht="19.55" hidden="false" customHeight="true" outlineLevel="0" collapsed="false">
      <c r="A60" s="129"/>
      <c r="B60" s="130"/>
      <c r="C60" s="130"/>
      <c r="D60" s="130"/>
      <c r="E60" s="131" t="s">
        <v>20</v>
      </c>
      <c r="F60" s="132"/>
      <c r="G60" s="133"/>
      <c r="H60" s="144"/>
      <c r="I60" s="145"/>
      <c r="J60" s="146"/>
    </row>
    <row r="61" s="151" customFormat="true" ht="19.55" hidden="false" customHeight="true" outlineLevel="0" collapsed="false">
      <c r="A61" s="129"/>
      <c r="B61" s="130"/>
      <c r="C61" s="130"/>
      <c r="D61" s="130"/>
      <c r="E61" s="131" t="s">
        <v>20</v>
      </c>
      <c r="F61" s="132"/>
      <c r="G61" s="133"/>
      <c r="H61" s="148"/>
      <c r="I61" s="149"/>
      <c r="J61" s="150"/>
      <c r="VSE61" s="152"/>
      <c r="VSF61" s="152"/>
      <c r="VSG61" s="152"/>
      <c r="VSH61" s="152"/>
      <c r="VSI61" s="152"/>
      <c r="VSJ61" s="152"/>
      <c r="VSK61" s="152"/>
      <c r="VSL61" s="152"/>
      <c r="VSM61" s="152"/>
      <c r="VSN61" s="152"/>
      <c r="VSO61" s="152"/>
      <c r="VSP61" s="152"/>
      <c r="VSQ61" s="152"/>
      <c r="VSR61" s="152"/>
      <c r="VSS61" s="152"/>
      <c r="VST61" s="152"/>
      <c r="VSU61" s="152"/>
      <c r="VSV61" s="152"/>
      <c r="VSW61" s="152"/>
      <c r="VSX61" s="152"/>
      <c r="VSY61" s="152"/>
      <c r="VSZ61" s="152"/>
      <c r="VTA61" s="152"/>
      <c r="VTB61" s="152"/>
      <c r="VTC61" s="152"/>
      <c r="VTD61" s="152"/>
      <c r="VTE61" s="152"/>
      <c r="VTF61" s="152"/>
      <c r="VTG61" s="152"/>
      <c r="VTH61" s="152"/>
      <c r="VTI61" s="152"/>
      <c r="VTJ61" s="152"/>
      <c r="VTK61" s="152"/>
      <c r="VTL61" s="152"/>
      <c r="VTM61" s="152"/>
      <c r="VTN61" s="152"/>
      <c r="VTO61" s="152"/>
      <c r="VTP61" s="152"/>
      <c r="VTQ61" s="152"/>
      <c r="VTR61" s="152"/>
      <c r="VTS61" s="152"/>
      <c r="VTT61" s="152"/>
      <c r="VTU61" s="152"/>
      <c r="VTV61" s="152"/>
      <c r="VTW61" s="152"/>
      <c r="VTX61" s="152"/>
      <c r="VTY61" s="152"/>
      <c r="VTZ61" s="152"/>
      <c r="VUA61" s="152"/>
      <c r="VUB61" s="152"/>
      <c r="VUC61" s="152"/>
      <c r="VUD61" s="152"/>
      <c r="VUE61" s="152"/>
      <c r="VUF61" s="152"/>
      <c r="VUG61" s="152"/>
      <c r="VUH61" s="152"/>
      <c r="VUI61" s="152"/>
      <c r="VUJ61" s="152"/>
      <c r="VUK61" s="152"/>
      <c r="VUL61" s="152"/>
      <c r="VUM61" s="152"/>
      <c r="VUN61" s="152"/>
      <c r="VUO61" s="152"/>
      <c r="VUP61" s="152"/>
      <c r="VUQ61" s="152"/>
      <c r="VUR61" s="152"/>
      <c r="VUS61" s="152"/>
      <c r="VUT61" s="152"/>
      <c r="VUU61" s="152"/>
      <c r="VUV61" s="152"/>
      <c r="VUW61" s="152"/>
      <c r="VUX61" s="152"/>
      <c r="VUY61" s="152"/>
      <c r="VUZ61" s="152"/>
      <c r="VVA61" s="152"/>
      <c r="VVB61" s="152"/>
      <c r="VVC61" s="152"/>
      <c r="VVD61" s="152"/>
      <c r="VVE61" s="152"/>
      <c r="VVF61" s="152"/>
      <c r="VVG61" s="152"/>
      <c r="VVH61" s="152"/>
      <c r="VVI61" s="152"/>
      <c r="VVJ61" s="152"/>
      <c r="VVK61" s="152"/>
      <c r="VVL61" s="152"/>
      <c r="VVM61" s="152"/>
      <c r="VVN61" s="152"/>
      <c r="VVO61" s="152"/>
      <c r="VVP61" s="152"/>
      <c r="VVQ61" s="152"/>
      <c r="VVR61" s="152"/>
      <c r="VVS61" s="152"/>
      <c r="VVT61" s="152"/>
      <c r="VVU61" s="152"/>
      <c r="VVV61" s="152"/>
      <c r="VVW61" s="152"/>
      <c r="VVX61" s="152"/>
      <c r="VVY61" s="152"/>
      <c r="VVZ61" s="152"/>
      <c r="VWA61" s="152"/>
      <c r="VWB61" s="152"/>
      <c r="VWC61" s="152"/>
      <c r="VWD61" s="152"/>
      <c r="VWE61" s="152"/>
      <c r="VWF61" s="152"/>
      <c r="VWG61" s="152"/>
      <c r="VWH61" s="152"/>
      <c r="VWI61" s="152"/>
      <c r="VWJ61" s="152"/>
      <c r="VWK61" s="152"/>
      <c r="VWL61" s="152"/>
      <c r="VWM61" s="152"/>
      <c r="VWN61" s="152"/>
      <c r="VWO61" s="152"/>
      <c r="VWP61" s="152"/>
      <c r="VWQ61" s="152"/>
      <c r="VWR61" s="152"/>
      <c r="VWS61" s="152"/>
      <c r="VWT61" s="152"/>
      <c r="VWU61" s="152"/>
      <c r="VWV61" s="152"/>
      <c r="VWW61" s="152"/>
      <c r="VWX61" s="152"/>
      <c r="VWY61" s="152"/>
      <c r="VWZ61" s="152"/>
      <c r="VXA61" s="152"/>
      <c r="VXB61" s="152"/>
      <c r="VXC61" s="152"/>
      <c r="VXD61" s="152"/>
      <c r="VXE61" s="152"/>
      <c r="VXF61" s="152"/>
      <c r="VXG61" s="152"/>
      <c r="VXH61" s="152"/>
      <c r="VXI61" s="152"/>
      <c r="VXJ61" s="152"/>
      <c r="VXK61" s="152"/>
      <c r="VXL61" s="152"/>
      <c r="VXM61" s="152"/>
      <c r="VXN61" s="152"/>
      <c r="VXO61" s="152"/>
      <c r="VXP61" s="152"/>
      <c r="VXQ61" s="152"/>
      <c r="VXR61" s="152"/>
      <c r="VXS61" s="152"/>
      <c r="VXT61" s="152"/>
      <c r="VXU61" s="152"/>
      <c r="VXV61" s="152"/>
      <c r="VXW61" s="152"/>
      <c r="VXX61" s="152"/>
      <c r="VXY61" s="152"/>
      <c r="VXZ61" s="152"/>
      <c r="VYA61" s="152"/>
      <c r="VYB61" s="152"/>
      <c r="VYC61" s="152"/>
      <c r="VYD61" s="152"/>
      <c r="VYE61" s="152"/>
      <c r="VYF61" s="152"/>
      <c r="VYG61" s="152"/>
      <c r="VYH61" s="152"/>
      <c r="VYI61" s="152"/>
      <c r="VYJ61" s="152"/>
      <c r="VYK61" s="152"/>
      <c r="VYL61" s="152"/>
      <c r="VYM61" s="152"/>
      <c r="VYN61" s="152"/>
      <c r="VYO61" s="152"/>
      <c r="VYP61" s="152"/>
      <c r="VYQ61" s="152"/>
      <c r="VYR61" s="152"/>
      <c r="VYS61" s="152"/>
      <c r="VYT61" s="152"/>
      <c r="VYU61" s="152"/>
      <c r="VYV61" s="152"/>
      <c r="VYW61" s="152"/>
      <c r="VYX61" s="152"/>
      <c r="VYY61" s="152"/>
      <c r="VYZ61" s="152"/>
      <c r="VZA61" s="152"/>
      <c r="VZB61" s="152"/>
      <c r="VZC61" s="152"/>
      <c r="VZD61" s="152"/>
      <c r="VZE61" s="152"/>
      <c r="VZF61" s="152"/>
      <c r="VZG61" s="152"/>
      <c r="VZH61" s="152"/>
      <c r="VZI61" s="152"/>
      <c r="VZJ61" s="152"/>
      <c r="VZK61" s="152"/>
      <c r="VZL61" s="152"/>
      <c r="VZM61" s="152"/>
      <c r="VZN61" s="152"/>
      <c r="VZO61" s="152"/>
      <c r="VZP61" s="152"/>
      <c r="VZQ61" s="152"/>
      <c r="VZR61" s="152"/>
      <c r="VZS61" s="152"/>
      <c r="VZT61" s="152"/>
      <c r="VZU61" s="152"/>
      <c r="VZV61" s="152"/>
      <c r="VZW61" s="152"/>
      <c r="VZX61" s="152"/>
      <c r="VZY61" s="152"/>
      <c r="VZZ61" s="152"/>
      <c r="WAA61" s="152"/>
      <c r="WAB61" s="152"/>
      <c r="WAC61" s="152"/>
      <c r="WAD61" s="152"/>
      <c r="WAE61" s="152"/>
      <c r="WAF61" s="152"/>
      <c r="WAG61" s="152"/>
      <c r="WAH61" s="152"/>
      <c r="WAI61" s="152"/>
      <c r="WAJ61" s="152"/>
      <c r="WAK61" s="152"/>
      <c r="WAL61" s="152"/>
      <c r="WAM61" s="152"/>
      <c r="WAN61" s="152"/>
      <c r="WAO61" s="152"/>
      <c r="WAP61" s="152"/>
      <c r="WAQ61" s="152"/>
      <c r="WAR61" s="152"/>
      <c r="WAS61" s="152"/>
      <c r="WAT61" s="152"/>
      <c r="WAU61" s="152"/>
      <c r="WAV61" s="152"/>
      <c r="WAW61" s="152"/>
      <c r="WAX61" s="152"/>
      <c r="WAY61" s="152"/>
      <c r="WAZ61" s="152"/>
      <c r="WBA61" s="152"/>
      <c r="WBB61" s="152"/>
      <c r="WBC61" s="152"/>
      <c r="WBD61" s="152"/>
      <c r="WBE61" s="152"/>
      <c r="WBF61" s="152"/>
      <c r="WBG61" s="152"/>
      <c r="WBH61" s="152"/>
      <c r="WBI61" s="152"/>
      <c r="WBJ61" s="152"/>
      <c r="WBK61" s="152"/>
      <c r="WBL61" s="152"/>
      <c r="WBM61" s="152"/>
      <c r="WBN61" s="152"/>
      <c r="WBO61" s="152"/>
      <c r="WBP61" s="152"/>
      <c r="WBQ61" s="152"/>
      <c r="WBR61" s="152"/>
      <c r="WBS61" s="152"/>
      <c r="WBT61" s="152"/>
      <c r="WBU61" s="152"/>
      <c r="WBV61" s="152"/>
      <c r="WBW61" s="152"/>
      <c r="WBX61" s="152"/>
      <c r="WBY61" s="152"/>
      <c r="WBZ61" s="152"/>
      <c r="WCA61" s="152"/>
      <c r="WCB61" s="152"/>
      <c r="WCC61" s="152"/>
      <c r="WCD61" s="152"/>
      <c r="WCE61" s="152"/>
      <c r="WCF61" s="152"/>
      <c r="WCG61" s="152"/>
      <c r="WCH61" s="152"/>
      <c r="WCI61" s="152"/>
      <c r="WCJ61" s="152"/>
      <c r="WCK61" s="152"/>
      <c r="WCL61" s="152"/>
      <c r="WCM61" s="152"/>
      <c r="WCN61" s="152"/>
      <c r="WCO61" s="152"/>
      <c r="WCP61" s="152"/>
      <c r="WCQ61" s="152"/>
      <c r="WCR61" s="152"/>
      <c r="WCS61" s="152"/>
      <c r="WCT61" s="152"/>
      <c r="WCU61" s="152"/>
      <c r="WCV61" s="152"/>
      <c r="WCW61" s="152"/>
      <c r="WCX61" s="152"/>
      <c r="WCY61" s="152"/>
      <c r="WCZ61" s="152"/>
      <c r="WDA61" s="152"/>
      <c r="WDB61" s="152"/>
      <c r="WDC61" s="152"/>
      <c r="WDD61" s="152"/>
      <c r="WDE61" s="152"/>
      <c r="WDF61" s="152"/>
      <c r="WDG61" s="152"/>
      <c r="WDH61" s="152"/>
      <c r="WDI61" s="152"/>
      <c r="WDJ61" s="152"/>
      <c r="WDK61" s="152"/>
      <c r="WDL61" s="152"/>
      <c r="WDM61" s="152"/>
      <c r="WDN61" s="152"/>
      <c r="WDO61" s="152"/>
      <c r="WDP61" s="152"/>
      <c r="WDQ61" s="152"/>
      <c r="WDR61" s="152"/>
      <c r="WDS61" s="152"/>
      <c r="WDT61" s="152"/>
      <c r="WDU61" s="152"/>
      <c r="WDV61" s="152"/>
      <c r="WDW61" s="152"/>
      <c r="WDX61" s="152"/>
      <c r="WDY61" s="152"/>
      <c r="WDZ61" s="152"/>
      <c r="WEA61" s="152"/>
      <c r="WEB61" s="152"/>
      <c r="WEC61" s="152"/>
      <c r="WED61" s="152"/>
      <c r="WEE61" s="152"/>
      <c r="WEF61" s="152"/>
      <c r="WEG61" s="152"/>
      <c r="WEH61" s="152"/>
      <c r="WEI61" s="152"/>
      <c r="WEJ61" s="152"/>
      <c r="WEK61" s="152"/>
      <c r="WEL61" s="152"/>
      <c r="WEM61" s="152"/>
      <c r="WEN61" s="152"/>
      <c r="WEO61" s="152"/>
      <c r="WEP61" s="152"/>
      <c r="WEQ61" s="152"/>
      <c r="WER61" s="152"/>
      <c r="WES61" s="152"/>
      <c r="WET61" s="152"/>
      <c r="WEU61" s="152"/>
      <c r="WEV61" s="152"/>
      <c r="WEW61" s="152"/>
      <c r="WEX61" s="152"/>
      <c r="WEY61" s="152"/>
      <c r="WEZ61" s="152"/>
      <c r="WFA61" s="152"/>
      <c r="WFB61" s="152"/>
      <c r="WFC61" s="152"/>
      <c r="WFD61" s="152"/>
      <c r="WFE61" s="152"/>
      <c r="WFF61" s="152"/>
      <c r="WFG61" s="152"/>
      <c r="WFH61" s="152"/>
      <c r="WFI61" s="152"/>
      <c r="WFJ61" s="152"/>
      <c r="WFK61" s="152"/>
      <c r="WFL61" s="152"/>
      <c r="WFM61" s="152"/>
      <c r="WFN61" s="152"/>
      <c r="WFO61" s="152"/>
      <c r="WFP61" s="152"/>
      <c r="WFQ61" s="152"/>
      <c r="WFR61" s="152"/>
      <c r="WFS61" s="152"/>
      <c r="WFT61" s="152"/>
      <c r="WFU61" s="152"/>
      <c r="WFV61" s="152"/>
      <c r="WFW61" s="152"/>
      <c r="WFX61" s="152"/>
      <c r="WFY61" s="152"/>
      <c r="WFZ61" s="152"/>
      <c r="WGA61" s="152"/>
      <c r="WGB61" s="152"/>
      <c r="WGC61" s="152"/>
      <c r="WGD61" s="152"/>
      <c r="WGE61" s="152"/>
      <c r="WGF61" s="152"/>
      <c r="WGG61" s="152"/>
      <c r="WGH61" s="152"/>
      <c r="WGI61" s="152"/>
      <c r="WGJ61" s="152"/>
      <c r="WGK61" s="152"/>
      <c r="WGL61" s="152"/>
      <c r="WGM61" s="152"/>
      <c r="WGN61" s="152"/>
      <c r="WGO61" s="152"/>
      <c r="WGP61" s="152"/>
      <c r="WGQ61" s="152"/>
      <c r="WGR61" s="152"/>
      <c r="WGS61" s="152"/>
      <c r="WGT61" s="152"/>
      <c r="WGU61" s="152"/>
      <c r="WGV61" s="152"/>
      <c r="WGW61" s="152"/>
      <c r="WGX61" s="152"/>
      <c r="WGY61" s="152"/>
      <c r="WGZ61" s="152"/>
      <c r="WHA61" s="152"/>
      <c r="WHB61" s="152"/>
      <c r="WHC61" s="152"/>
      <c r="WHD61" s="152"/>
      <c r="WHE61" s="152"/>
      <c r="WHF61" s="152"/>
      <c r="WHG61" s="152"/>
      <c r="WHH61" s="152"/>
      <c r="WHI61" s="152"/>
      <c r="WHJ61" s="152"/>
      <c r="WHK61" s="152"/>
      <c r="WHL61" s="152"/>
      <c r="WHM61" s="152"/>
      <c r="WHN61" s="152"/>
      <c r="WHO61" s="152"/>
      <c r="WHP61" s="152"/>
      <c r="WHQ61" s="152"/>
      <c r="WHR61" s="152"/>
      <c r="WHS61" s="152"/>
      <c r="WHT61" s="152"/>
      <c r="WHU61" s="152"/>
      <c r="WHV61" s="152"/>
      <c r="WHW61" s="152"/>
      <c r="WHX61" s="152"/>
      <c r="WHY61" s="152"/>
      <c r="WHZ61" s="152"/>
      <c r="WIA61" s="152"/>
      <c r="WIB61" s="152"/>
      <c r="WIC61" s="152"/>
      <c r="WID61" s="152"/>
      <c r="WIE61" s="152"/>
      <c r="WIF61" s="152"/>
      <c r="WIG61" s="152"/>
      <c r="WIH61" s="152"/>
      <c r="WII61" s="152"/>
      <c r="WIJ61" s="152"/>
      <c r="WIK61" s="152"/>
      <c r="WIL61" s="152"/>
      <c r="WIM61" s="152"/>
      <c r="WIN61" s="152"/>
      <c r="WIO61" s="152"/>
      <c r="WIP61" s="152"/>
      <c r="WIQ61" s="152"/>
      <c r="WIR61" s="152"/>
      <c r="WIS61" s="152"/>
      <c r="WIT61" s="152"/>
      <c r="WIU61" s="152"/>
      <c r="WIV61" s="152"/>
      <c r="WIW61" s="152"/>
      <c r="WIX61" s="152"/>
      <c r="WIY61" s="152"/>
      <c r="WIZ61" s="152"/>
      <c r="WJA61" s="152"/>
      <c r="WJB61" s="152"/>
      <c r="WJC61" s="152"/>
      <c r="WJD61" s="152"/>
      <c r="WJE61" s="152"/>
      <c r="WJF61" s="152"/>
      <c r="WJG61" s="152"/>
      <c r="WJH61" s="152"/>
      <c r="WJI61" s="152"/>
      <c r="WJJ61" s="152"/>
      <c r="WJK61" s="152"/>
      <c r="WJL61" s="152"/>
      <c r="WJM61" s="152"/>
      <c r="WJN61" s="152"/>
      <c r="WJO61" s="152"/>
      <c r="WJP61" s="152"/>
      <c r="WJQ61" s="152"/>
      <c r="WJR61" s="152"/>
      <c r="WJS61" s="152"/>
      <c r="WJT61" s="152"/>
      <c r="WJU61" s="152"/>
      <c r="WJV61" s="152"/>
      <c r="WJW61" s="152"/>
      <c r="WJX61" s="152"/>
      <c r="WJY61" s="152"/>
      <c r="WJZ61" s="152"/>
      <c r="WKA61" s="152"/>
      <c r="WKB61" s="152"/>
      <c r="WKC61" s="152"/>
      <c r="WKD61" s="152"/>
      <c r="WKE61" s="152"/>
      <c r="WKF61" s="152"/>
      <c r="WKG61" s="152"/>
      <c r="WKH61" s="152"/>
      <c r="WKI61" s="152"/>
      <c r="WKJ61" s="152"/>
      <c r="WKK61" s="152"/>
      <c r="WKL61" s="152"/>
      <c r="WKM61" s="152"/>
      <c r="WKN61" s="152"/>
      <c r="WKO61" s="152"/>
      <c r="WKP61" s="152"/>
      <c r="WKQ61" s="152"/>
      <c r="WKR61" s="152"/>
      <c r="WKS61" s="152"/>
      <c r="WKT61" s="152"/>
      <c r="WKU61" s="152"/>
      <c r="WKV61" s="152"/>
      <c r="WKW61" s="152"/>
      <c r="WKX61" s="152"/>
      <c r="WKY61" s="152"/>
      <c r="WKZ61" s="152"/>
      <c r="WLA61" s="152"/>
      <c r="WLB61" s="152"/>
      <c r="WLC61" s="152"/>
      <c r="WLD61" s="152"/>
      <c r="WLE61" s="152"/>
      <c r="WLF61" s="152"/>
      <c r="WLG61" s="152"/>
      <c r="WLH61" s="152"/>
      <c r="WLI61" s="152"/>
      <c r="WLJ61" s="152"/>
      <c r="WLK61" s="152"/>
      <c r="WLL61" s="152"/>
      <c r="WLM61" s="152"/>
      <c r="WLN61" s="152"/>
      <c r="WLO61" s="152"/>
      <c r="WLP61" s="152"/>
      <c r="WLQ61" s="152"/>
      <c r="WLR61" s="152"/>
      <c r="WLS61" s="152"/>
      <c r="WLT61" s="152"/>
      <c r="WLU61" s="152"/>
      <c r="WLV61" s="152"/>
      <c r="WLW61" s="152"/>
      <c r="WLX61" s="152"/>
      <c r="WLY61" s="152"/>
      <c r="WLZ61" s="152"/>
      <c r="WMA61" s="152"/>
      <c r="WMB61" s="152"/>
      <c r="WMC61" s="152"/>
      <c r="WMD61" s="152"/>
      <c r="WME61" s="152"/>
      <c r="WMF61" s="152"/>
      <c r="WMG61" s="152"/>
      <c r="WMH61" s="152"/>
      <c r="WMI61" s="152"/>
      <c r="WMJ61" s="152"/>
      <c r="WMK61" s="152"/>
      <c r="WML61" s="152"/>
      <c r="WMM61" s="152"/>
      <c r="WMN61" s="152"/>
      <c r="WMO61" s="152"/>
      <c r="WMP61" s="152"/>
      <c r="WMQ61" s="152"/>
      <c r="WMR61" s="152"/>
      <c r="WMS61" s="152"/>
      <c r="WMT61" s="152"/>
      <c r="WMU61" s="152"/>
      <c r="WMV61" s="152"/>
      <c r="WMW61" s="152"/>
      <c r="WMX61" s="152"/>
      <c r="WMY61" s="152"/>
      <c r="WMZ61" s="152"/>
      <c r="WNA61" s="152"/>
      <c r="WNB61" s="152"/>
      <c r="WNC61" s="152"/>
      <c r="WND61" s="152"/>
      <c r="WNE61" s="152"/>
      <c r="WNF61" s="152"/>
      <c r="WNG61" s="152"/>
      <c r="WNH61" s="152"/>
      <c r="WNI61" s="152"/>
      <c r="WNJ61" s="152"/>
      <c r="WNK61" s="152"/>
      <c r="WNL61" s="152"/>
      <c r="WNM61" s="152"/>
      <c r="WNN61" s="152"/>
      <c r="WNO61" s="152"/>
      <c r="WNP61" s="152"/>
      <c r="WNQ61" s="152"/>
      <c r="WNR61" s="152"/>
      <c r="WNS61" s="152"/>
      <c r="WNT61" s="152"/>
      <c r="WNU61" s="152"/>
      <c r="WNV61" s="152"/>
      <c r="WNW61" s="152"/>
      <c r="WNX61" s="152"/>
      <c r="WNY61" s="152"/>
      <c r="WNZ61" s="152"/>
      <c r="WOA61" s="152"/>
      <c r="WOB61" s="152"/>
      <c r="WOC61" s="152"/>
      <c r="WOD61" s="152"/>
      <c r="WOE61" s="152"/>
      <c r="WOF61" s="152"/>
      <c r="WOG61" s="152"/>
      <c r="WOH61" s="152"/>
      <c r="WOI61" s="152"/>
      <c r="WOJ61" s="152"/>
      <c r="WOK61" s="152"/>
      <c r="WOL61" s="152"/>
      <c r="WOM61" s="152"/>
      <c r="WON61" s="152"/>
      <c r="WOO61" s="152"/>
      <c r="WOP61" s="152"/>
      <c r="WOQ61" s="152"/>
      <c r="WOR61" s="152"/>
      <c r="WOS61" s="152"/>
      <c r="WOT61" s="152"/>
      <c r="WOU61" s="152"/>
      <c r="WOV61" s="152"/>
      <c r="WOW61" s="152"/>
      <c r="WOX61" s="152"/>
      <c r="WOY61" s="152"/>
      <c r="WOZ61" s="152"/>
      <c r="WPA61" s="152"/>
      <c r="WPB61" s="152"/>
      <c r="WPC61" s="152"/>
      <c r="WPD61" s="152"/>
      <c r="WPE61" s="152"/>
      <c r="WPF61" s="152"/>
      <c r="WPG61" s="152"/>
      <c r="WPH61" s="152"/>
      <c r="WPI61" s="152"/>
      <c r="WPJ61" s="152"/>
      <c r="WPK61" s="152"/>
      <c r="WPL61" s="152"/>
      <c r="WPM61" s="152"/>
      <c r="WPN61" s="152"/>
      <c r="WPO61" s="152"/>
      <c r="WPP61" s="152"/>
      <c r="WPQ61" s="152"/>
      <c r="WPR61" s="152"/>
      <c r="WPS61" s="152"/>
      <c r="WPT61" s="152"/>
      <c r="WPU61" s="152"/>
      <c r="WPV61" s="152"/>
      <c r="WPW61" s="152"/>
      <c r="WPX61" s="152"/>
      <c r="WPY61" s="152"/>
      <c r="WPZ61" s="152"/>
      <c r="WQA61" s="152"/>
      <c r="WQB61" s="152"/>
      <c r="WQC61" s="152"/>
      <c r="WQD61" s="152"/>
      <c r="WQE61" s="152"/>
      <c r="WQF61" s="152"/>
      <c r="WQG61" s="152"/>
      <c r="WQH61" s="152"/>
      <c r="WQI61" s="152"/>
      <c r="WQJ61" s="152"/>
      <c r="WQK61" s="152"/>
      <c r="WQL61" s="152"/>
      <c r="WQM61" s="152"/>
      <c r="WQN61" s="152"/>
      <c r="WQO61" s="152"/>
      <c r="WQP61" s="152"/>
      <c r="WQQ61" s="152"/>
      <c r="WQR61" s="152"/>
      <c r="WQS61" s="152"/>
      <c r="WQT61" s="152"/>
      <c r="WQU61" s="152"/>
      <c r="WQV61" s="152"/>
      <c r="WQW61" s="152"/>
      <c r="WQX61" s="152"/>
      <c r="WQY61" s="152"/>
      <c r="WQZ61" s="152"/>
      <c r="WRA61" s="152"/>
      <c r="WRB61" s="152"/>
      <c r="WRC61" s="152"/>
      <c r="WRD61" s="152"/>
      <c r="WRE61" s="152"/>
      <c r="WRF61" s="152"/>
      <c r="WRG61" s="152"/>
      <c r="WRH61" s="152"/>
      <c r="WRI61" s="152"/>
      <c r="WRJ61" s="152"/>
      <c r="WRK61" s="152"/>
      <c r="WRL61" s="152"/>
      <c r="WRM61" s="152"/>
      <c r="WRN61" s="152"/>
      <c r="WRO61" s="152"/>
      <c r="WRP61" s="152"/>
      <c r="WRQ61" s="152"/>
      <c r="WRR61" s="152"/>
      <c r="WRS61" s="152"/>
      <c r="WRT61" s="152"/>
      <c r="WRU61" s="152"/>
      <c r="WRV61" s="152"/>
      <c r="WRW61" s="152"/>
      <c r="WRX61" s="152"/>
      <c r="WRY61" s="152"/>
      <c r="WRZ61" s="152"/>
      <c r="WSA61" s="152"/>
      <c r="WSB61" s="152"/>
      <c r="WSC61" s="152"/>
      <c r="WSD61" s="152"/>
      <c r="WSE61" s="152"/>
      <c r="WSF61" s="152"/>
      <c r="WSG61" s="152"/>
      <c r="WSH61" s="152"/>
      <c r="WSI61" s="152"/>
      <c r="WSJ61" s="152"/>
      <c r="WSK61" s="152"/>
      <c r="WSL61" s="152"/>
      <c r="WSM61" s="152"/>
      <c r="WSN61" s="152"/>
      <c r="WSO61" s="152"/>
      <c r="WSP61" s="152"/>
      <c r="WSQ61" s="152"/>
      <c r="WSR61" s="152"/>
      <c r="WSS61" s="152"/>
      <c r="WST61" s="152"/>
      <c r="WSU61" s="152"/>
      <c r="WSV61" s="152"/>
      <c r="WSW61" s="152"/>
      <c r="WSX61" s="152"/>
      <c r="WSY61" s="152"/>
      <c r="WSZ61" s="152"/>
      <c r="WTA61" s="152"/>
      <c r="WTB61" s="152"/>
      <c r="WTC61" s="152"/>
      <c r="WTD61" s="152"/>
      <c r="WTE61" s="152"/>
      <c r="WTF61" s="152"/>
      <c r="WTG61" s="152"/>
      <c r="WTH61" s="152"/>
      <c r="WTI61" s="152"/>
      <c r="WTJ61" s="152"/>
      <c r="WTK61" s="152"/>
      <c r="WTL61" s="152"/>
      <c r="WTM61" s="152"/>
      <c r="WTN61" s="152"/>
      <c r="WTO61" s="152"/>
      <c r="WTP61" s="152"/>
      <c r="WTQ61" s="152"/>
      <c r="WTR61" s="152"/>
      <c r="WTS61" s="152"/>
      <c r="WTT61" s="152"/>
      <c r="WTU61" s="152"/>
      <c r="WTV61" s="152"/>
      <c r="WTW61" s="152"/>
      <c r="WTX61" s="152"/>
      <c r="WTY61" s="152"/>
      <c r="WTZ61" s="152"/>
      <c r="WUA61" s="152"/>
      <c r="WUB61" s="152"/>
      <c r="WUC61" s="152"/>
      <c r="WUD61" s="152"/>
      <c r="WUE61" s="152"/>
      <c r="WUF61" s="152"/>
      <c r="WUG61" s="152"/>
      <c r="WUH61" s="152"/>
      <c r="WUI61" s="152"/>
      <c r="WUJ61" s="152"/>
      <c r="WUK61" s="152"/>
      <c r="WUL61" s="152"/>
      <c r="WUM61" s="152"/>
      <c r="WUN61" s="152"/>
      <c r="WUO61" s="152"/>
      <c r="WUP61" s="152"/>
      <c r="WUQ61" s="152"/>
      <c r="WUR61" s="152"/>
      <c r="WUS61" s="152"/>
      <c r="WUT61" s="152"/>
      <c r="WUU61" s="152"/>
      <c r="WUV61" s="152"/>
      <c r="WUW61" s="152"/>
      <c r="WUX61" s="152"/>
      <c r="WUY61" s="152"/>
      <c r="WUZ61" s="152"/>
      <c r="WVA61" s="152"/>
      <c r="WVB61" s="152"/>
      <c r="WVC61" s="152"/>
      <c r="WVD61" s="152"/>
      <c r="WVE61" s="152"/>
      <c r="WVF61" s="152"/>
      <c r="WVG61" s="152"/>
      <c r="WVH61" s="152"/>
      <c r="WVI61" s="152"/>
      <c r="WVJ61" s="152"/>
      <c r="WVK61" s="152"/>
      <c r="WVL61" s="152"/>
      <c r="WVM61" s="152"/>
      <c r="WVN61" s="152"/>
      <c r="WVO61" s="152"/>
      <c r="WVP61" s="152"/>
      <c r="WVQ61" s="152"/>
      <c r="WVR61" s="152"/>
      <c r="WVS61" s="152"/>
      <c r="WVT61" s="152"/>
      <c r="WVU61" s="152"/>
      <c r="WVV61" s="152"/>
      <c r="WVW61" s="152"/>
      <c r="WVX61" s="152"/>
      <c r="WVY61" s="152"/>
      <c r="WVZ61" s="152"/>
      <c r="WWA61" s="152"/>
      <c r="WWB61" s="152"/>
      <c r="WWC61" s="152"/>
      <c r="WWD61" s="152"/>
      <c r="WWE61" s="152"/>
      <c r="WWF61" s="152"/>
      <c r="WWG61" s="152"/>
      <c r="WWH61" s="152"/>
      <c r="WWI61" s="152"/>
      <c r="WWJ61" s="152"/>
      <c r="WWK61" s="152"/>
      <c r="WWL61" s="152"/>
      <c r="WWM61" s="152"/>
      <c r="WWN61" s="152"/>
      <c r="WWO61" s="152"/>
      <c r="WWP61" s="152"/>
      <c r="WWQ61" s="152"/>
      <c r="WWR61" s="152"/>
      <c r="WWS61" s="152"/>
      <c r="WWT61" s="152"/>
      <c r="WWU61" s="152"/>
      <c r="WWV61" s="152"/>
      <c r="WWW61" s="152"/>
      <c r="WWX61" s="152"/>
      <c r="WWY61" s="152"/>
      <c r="WWZ61" s="152"/>
      <c r="WXA61" s="152"/>
      <c r="WXB61" s="152"/>
      <c r="WXC61" s="152"/>
      <c r="WXD61" s="152"/>
      <c r="WXE61" s="152"/>
      <c r="WXF61" s="152"/>
      <c r="WXG61" s="152"/>
      <c r="WXH61" s="152"/>
      <c r="WXI61" s="152"/>
      <c r="WXJ61" s="152"/>
      <c r="WXK61" s="152"/>
      <c r="WXL61" s="152"/>
      <c r="WXM61" s="152"/>
      <c r="WXN61" s="152"/>
      <c r="WXO61" s="152"/>
      <c r="WXP61" s="152"/>
      <c r="WXQ61" s="152"/>
      <c r="WXR61" s="152"/>
      <c r="WXS61" s="152"/>
      <c r="WXT61" s="152"/>
      <c r="WXU61" s="152"/>
      <c r="WXV61" s="152"/>
      <c r="WXW61" s="152"/>
      <c r="WXX61" s="152"/>
      <c r="WXY61" s="152"/>
      <c r="WXZ61" s="152"/>
      <c r="WYA61" s="152"/>
      <c r="WYB61" s="152"/>
      <c r="WYC61" s="152"/>
      <c r="WYD61" s="152"/>
      <c r="WYE61" s="152"/>
      <c r="WYF61" s="152"/>
      <c r="WYG61" s="152"/>
      <c r="WYH61" s="152"/>
      <c r="WYI61" s="152"/>
      <c r="WYJ61" s="152"/>
      <c r="WYK61" s="152"/>
      <c r="WYL61" s="152"/>
      <c r="WYM61" s="152"/>
      <c r="WYN61" s="152"/>
      <c r="WYO61" s="152"/>
      <c r="WYP61" s="152"/>
      <c r="WYQ61" s="152"/>
      <c r="WYR61" s="152"/>
      <c r="WYS61" s="152"/>
      <c r="WYT61" s="152"/>
      <c r="WYU61" s="152"/>
      <c r="WYV61" s="152"/>
      <c r="WYW61" s="152"/>
      <c r="WYX61" s="152"/>
      <c r="WYY61" s="152"/>
      <c r="WYZ61" s="152"/>
      <c r="WZA61" s="152"/>
      <c r="WZB61" s="152"/>
      <c r="WZC61" s="152"/>
      <c r="WZD61" s="152"/>
      <c r="WZE61" s="152"/>
      <c r="WZF61" s="152"/>
      <c r="WZG61" s="152"/>
      <c r="WZH61" s="152"/>
      <c r="WZI61" s="152"/>
      <c r="WZJ61" s="152"/>
      <c r="WZK61" s="152"/>
      <c r="WZL61" s="152"/>
      <c r="WZM61" s="152"/>
      <c r="WZN61" s="152"/>
      <c r="WZO61" s="152"/>
      <c r="WZP61" s="152"/>
      <c r="WZQ61" s="152"/>
      <c r="WZR61" s="152"/>
      <c r="WZS61" s="152"/>
      <c r="WZT61" s="152"/>
      <c r="WZU61" s="152"/>
      <c r="WZV61" s="152"/>
      <c r="WZW61" s="152"/>
      <c r="WZX61" s="152"/>
      <c r="WZY61" s="152"/>
      <c r="WZZ61" s="152"/>
      <c r="XAA61" s="152"/>
      <c r="XAB61" s="152"/>
      <c r="XAC61" s="152"/>
      <c r="XAD61" s="152"/>
      <c r="XAE61" s="152"/>
      <c r="XAF61" s="152"/>
      <c r="XAG61" s="152"/>
      <c r="XAH61" s="152"/>
      <c r="XAI61" s="152"/>
      <c r="XAJ61" s="152"/>
      <c r="XAK61" s="152"/>
      <c r="XAL61" s="152"/>
      <c r="XAM61" s="152"/>
      <c r="XAN61" s="152"/>
      <c r="XAO61" s="152"/>
      <c r="XAP61" s="152"/>
      <c r="XAQ61" s="152"/>
      <c r="XAR61" s="152"/>
      <c r="XAS61" s="152"/>
      <c r="XAT61" s="152"/>
      <c r="XAU61" s="152"/>
      <c r="XAV61" s="152"/>
      <c r="XAW61" s="152"/>
      <c r="XAX61" s="152"/>
      <c r="XAY61" s="152"/>
      <c r="XAZ61" s="152"/>
      <c r="XBA61" s="152"/>
      <c r="XBB61" s="152"/>
      <c r="XBC61" s="152"/>
      <c r="XBD61" s="152"/>
      <c r="XBE61" s="152"/>
      <c r="XBF61" s="152"/>
      <c r="XBG61" s="152"/>
      <c r="XBH61" s="152"/>
      <c r="XBI61" s="152"/>
      <c r="XBJ61" s="152"/>
      <c r="XBK61" s="152"/>
      <c r="XBL61" s="152"/>
      <c r="XBM61" s="152"/>
      <c r="XBN61" s="152"/>
      <c r="XBO61" s="152"/>
      <c r="XBP61" s="152"/>
      <c r="XBQ61" s="152"/>
      <c r="XBR61" s="152"/>
      <c r="XBS61" s="152"/>
      <c r="XBT61" s="152"/>
      <c r="XBU61" s="152"/>
      <c r="XBV61" s="152"/>
      <c r="XBW61" s="152"/>
      <c r="XBX61" s="152"/>
      <c r="XBY61" s="152"/>
      <c r="XBZ61" s="152"/>
      <c r="XCA61" s="152"/>
      <c r="XCB61" s="152"/>
      <c r="XCC61" s="152"/>
      <c r="XCD61" s="152"/>
      <c r="XCE61" s="152"/>
      <c r="XCF61" s="152"/>
      <c r="XCG61" s="152"/>
      <c r="XCH61" s="152"/>
      <c r="XCI61" s="152"/>
      <c r="XCJ61" s="152"/>
      <c r="XCK61" s="152"/>
      <c r="XCL61" s="152"/>
      <c r="XCM61" s="152"/>
      <c r="XCN61" s="152"/>
      <c r="XCO61" s="152"/>
      <c r="XCP61" s="152"/>
      <c r="XCQ61" s="152"/>
      <c r="XCR61" s="152"/>
      <c r="XCS61" s="152"/>
      <c r="XCT61" s="152"/>
      <c r="XCU61" s="152"/>
      <c r="XCV61" s="152"/>
      <c r="XCW61" s="152"/>
      <c r="XCX61" s="152"/>
      <c r="XCY61" s="152"/>
      <c r="XCZ61" s="152"/>
      <c r="XDA61" s="152"/>
      <c r="XDB61" s="152"/>
      <c r="XDC61" s="152"/>
      <c r="XDD61" s="152"/>
      <c r="XDE61" s="152"/>
      <c r="XDF61" s="152"/>
      <c r="XDG61" s="152"/>
      <c r="XDH61" s="152"/>
      <c r="XDI61" s="152"/>
      <c r="XDJ61" s="152"/>
      <c r="XDK61" s="152"/>
      <c r="XDL61" s="152"/>
      <c r="XDM61" s="152"/>
      <c r="XDN61" s="152"/>
      <c r="XDO61" s="152"/>
      <c r="XDP61" s="152"/>
      <c r="XDQ61" s="152"/>
      <c r="XDR61" s="152"/>
      <c r="XDS61" s="152"/>
      <c r="XDT61" s="152"/>
      <c r="XDU61" s="152"/>
      <c r="XDV61" s="152"/>
      <c r="XDW61" s="152"/>
      <c r="XDX61" s="152"/>
      <c r="XDY61" s="152"/>
      <c r="XDZ61" s="152"/>
      <c r="XEA61" s="152"/>
      <c r="XEB61" s="152"/>
      <c r="XEC61" s="152"/>
      <c r="XED61" s="152"/>
      <c r="XEE61" s="152"/>
      <c r="XEF61" s="152"/>
      <c r="XEG61" s="152"/>
      <c r="XEH61" s="152"/>
      <c r="XEI61" s="152"/>
      <c r="XEJ61" s="152"/>
      <c r="XEK61" s="152"/>
      <c r="XEL61" s="152"/>
      <c r="XEM61" s="152"/>
      <c r="XEN61" s="152"/>
      <c r="XEO61" s="152"/>
      <c r="XEP61" s="152"/>
      <c r="XEQ61" s="152"/>
      <c r="XER61" s="152"/>
      <c r="XES61" s="152"/>
      <c r="XET61" s="152"/>
      <c r="XEU61" s="152"/>
      <c r="XEV61" s="152"/>
      <c r="XEW61" s="152"/>
      <c r="XEX61" s="152"/>
      <c r="XEY61" s="152"/>
      <c r="XEZ61" s="152"/>
      <c r="XFA61" s="152"/>
      <c r="XFB61" s="152"/>
      <c r="XFC61" s="152"/>
      <c r="XFD61" s="152"/>
    </row>
    <row r="62" s="78" customFormat="true" ht="19.55" hidden="false" customHeight="true" outlineLevel="0" collapsed="false">
      <c r="A62" s="153"/>
      <c r="B62" s="154"/>
      <c r="C62" s="154"/>
      <c r="D62" s="154"/>
      <c r="E62" s="155" t="s">
        <v>20</v>
      </c>
      <c r="F62" s="156" t="n">
        <f aca="false">SUM(F53:F61)</f>
        <v>75</v>
      </c>
      <c r="G62" s="157" t="s">
        <v>34</v>
      </c>
      <c r="H62" s="158"/>
      <c r="I62" s="159"/>
      <c r="J62" s="160"/>
      <c r="VSE62" s="161"/>
      <c r="VSF62" s="161"/>
      <c r="VSG62" s="161"/>
      <c r="VSH62" s="161"/>
      <c r="VSI62" s="161"/>
      <c r="VSJ62" s="161"/>
      <c r="VSK62" s="161"/>
      <c r="VSL62" s="161"/>
      <c r="VSM62" s="161"/>
      <c r="VSN62" s="161"/>
      <c r="VSO62" s="161"/>
      <c r="VSP62" s="161"/>
      <c r="VSQ62" s="161"/>
      <c r="VSR62" s="161"/>
      <c r="VSS62" s="161"/>
      <c r="VST62" s="161"/>
      <c r="VSU62" s="161"/>
      <c r="VSV62" s="161"/>
      <c r="VSW62" s="161"/>
      <c r="VSX62" s="161"/>
      <c r="VSY62" s="161"/>
      <c r="VSZ62" s="161"/>
      <c r="VTA62" s="161"/>
      <c r="VTB62" s="161"/>
      <c r="VTC62" s="161"/>
      <c r="VTD62" s="161"/>
      <c r="VTE62" s="161"/>
      <c r="VTF62" s="161"/>
      <c r="VTG62" s="161"/>
      <c r="VTH62" s="161"/>
      <c r="VTI62" s="161"/>
      <c r="VTJ62" s="161"/>
      <c r="VTK62" s="161"/>
      <c r="VTL62" s="161"/>
      <c r="VTM62" s="161"/>
      <c r="VTN62" s="161"/>
      <c r="VTO62" s="161"/>
      <c r="VTP62" s="161"/>
      <c r="VTQ62" s="161"/>
      <c r="VTR62" s="161"/>
      <c r="VTS62" s="161"/>
      <c r="VTT62" s="161"/>
      <c r="VTU62" s="161"/>
      <c r="VTV62" s="161"/>
      <c r="VTW62" s="161"/>
      <c r="VTX62" s="161"/>
      <c r="VTY62" s="161"/>
      <c r="VTZ62" s="161"/>
      <c r="VUA62" s="161"/>
      <c r="VUB62" s="161"/>
      <c r="VUC62" s="161"/>
      <c r="VUD62" s="161"/>
      <c r="VUE62" s="161"/>
      <c r="VUF62" s="161"/>
      <c r="VUG62" s="161"/>
      <c r="VUH62" s="161"/>
      <c r="VUI62" s="161"/>
      <c r="VUJ62" s="161"/>
      <c r="VUK62" s="161"/>
      <c r="VUL62" s="161"/>
      <c r="VUM62" s="161"/>
      <c r="VUN62" s="161"/>
      <c r="VUO62" s="161"/>
      <c r="VUP62" s="161"/>
      <c r="VUQ62" s="161"/>
      <c r="VUR62" s="161"/>
      <c r="VUS62" s="161"/>
      <c r="VUT62" s="161"/>
      <c r="VUU62" s="161"/>
      <c r="VUV62" s="161"/>
      <c r="VUW62" s="161"/>
      <c r="VUX62" s="161"/>
      <c r="VUY62" s="161"/>
      <c r="VUZ62" s="161"/>
      <c r="VVA62" s="161"/>
      <c r="VVB62" s="161"/>
      <c r="VVC62" s="161"/>
      <c r="VVD62" s="161"/>
      <c r="VVE62" s="161"/>
      <c r="VVF62" s="161"/>
      <c r="VVG62" s="161"/>
      <c r="VVH62" s="161"/>
      <c r="VVI62" s="161"/>
      <c r="VVJ62" s="161"/>
      <c r="VVK62" s="161"/>
      <c r="VVL62" s="161"/>
      <c r="VVM62" s="161"/>
      <c r="VVN62" s="161"/>
      <c r="VVO62" s="161"/>
      <c r="VVP62" s="161"/>
      <c r="VVQ62" s="161"/>
      <c r="VVR62" s="161"/>
      <c r="VVS62" s="161"/>
      <c r="VVT62" s="161"/>
      <c r="VVU62" s="161"/>
      <c r="VVV62" s="161"/>
      <c r="VVW62" s="161"/>
      <c r="VVX62" s="161"/>
      <c r="VVY62" s="161"/>
      <c r="VVZ62" s="161"/>
      <c r="VWA62" s="161"/>
      <c r="VWB62" s="161"/>
      <c r="VWC62" s="161"/>
      <c r="VWD62" s="161"/>
      <c r="VWE62" s="161"/>
      <c r="VWF62" s="161"/>
      <c r="VWG62" s="161"/>
      <c r="VWH62" s="161"/>
      <c r="VWI62" s="161"/>
      <c r="VWJ62" s="161"/>
      <c r="VWK62" s="161"/>
      <c r="VWL62" s="161"/>
      <c r="VWM62" s="161"/>
      <c r="VWN62" s="161"/>
      <c r="VWO62" s="161"/>
      <c r="VWP62" s="161"/>
      <c r="VWQ62" s="161"/>
      <c r="VWR62" s="161"/>
      <c r="VWS62" s="161"/>
      <c r="VWT62" s="161"/>
      <c r="VWU62" s="161"/>
      <c r="VWV62" s="161"/>
      <c r="VWW62" s="161"/>
      <c r="VWX62" s="161"/>
      <c r="VWY62" s="161"/>
      <c r="VWZ62" s="161"/>
      <c r="VXA62" s="161"/>
      <c r="VXB62" s="161"/>
      <c r="VXC62" s="161"/>
      <c r="VXD62" s="161"/>
      <c r="VXE62" s="161"/>
      <c r="VXF62" s="161"/>
      <c r="VXG62" s="161"/>
      <c r="VXH62" s="161"/>
      <c r="VXI62" s="161"/>
      <c r="VXJ62" s="161"/>
      <c r="VXK62" s="161"/>
      <c r="VXL62" s="161"/>
      <c r="VXM62" s="161"/>
      <c r="VXN62" s="161"/>
      <c r="VXO62" s="161"/>
      <c r="VXP62" s="161"/>
      <c r="VXQ62" s="161"/>
      <c r="VXR62" s="161"/>
      <c r="VXS62" s="161"/>
      <c r="VXT62" s="161"/>
      <c r="VXU62" s="161"/>
      <c r="VXV62" s="161"/>
      <c r="VXW62" s="161"/>
      <c r="VXX62" s="161"/>
      <c r="VXY62" s="161"/>
      <c r="VXZ62" s="161"/>
      <c r="VYA62" s="161"/>
      <c r="VYB62" s="161"/>
      <c r="VYC62" s="161"/>
      <c r="VYD62" s="161"/>
      <c r="VYE62" s="161"/>
      <c r="VYF62" s="161"/>
      <c r="VYG62" s="161"/>
      <c r="VYH62" s="161"/>
      <c r="VYI62" s="161"/>
      <c r="VYJ62" s="161"/>
      <c r="VYK62" s="161"/>
      <c r="VYL62" s="161"/>
      <c r="VYM62" s="161"/>
      <c r="VYN62" s="161"/>
      <c r="VYO62" s="161"/>
      <c r="VYP62" s="161"/>
      <c r="VYQ62" s="161"/>
      <c r="VYR62" s="161"/>
      <c r="VYS62" s="161"/>
      <c r="VYT62" s="161"/>
      <c r="VYU62" s="161"/>
      <c r="VYV62" s="161"/>
      <c r="VYW62" s="161"/>
      <c r="VYX62" s="161"/>
      <c r="VYY62" s="161"/>
      <c r="VYZ62" s="161"/>
      <c r="VZA62" s="161"/>
      <c r="VZB62" s="161"/>
      <c r="VZC62" s="161"/>
      <c r="VZD62" s="161"/>
      <c r="VZE62" s="161"/>
      <c r="VZF62" s="161"/>
      <c r="VZG62" s="161"/>
      <c r="VZH62" s="161"/>
      <c r="VZI62" s="161"/>
      <c r="VZJ62" s="161"/>
      <c r="VZK62" s="161"/>
      <c r="VZL62" s="161"/>
      <c r="VZM62" s="161"/>
      <c r="VZN62" s="161"/>
      <c r="VZO62" s="161"/>
      <c r="VZP62" s="161"/>
      <c r="VZQ62" s="161"/>
      <c r="VZR62" s="161"/>
      <c r="VZS62" s="161"/>
      <c r="VZT62" s="161"/>
      <c r="VZU62" s="161"/>
      <c r="VZV62" s="161"/>
      <c r="VZW62" s="161"/>
      <c r="VZX62" s="161"/>
      <c r="VZY62" s="161"/>
      <c r="VZZ62" s="161"/>
      <c r="WAA62" s="161"/>
      <c r="WAB62" s="161"/>
      <c r="WAC62" s="161"/>
      <c r="WAD62" s="161"/>
      <c r="WAE62" s="161"/>
      <c r="WAF62" s="161"/>
      <c r="WAG62" s="161"/>
      <c r="WAH62" s="161"/>
      <c r="WAI62" s="161"/>
      <c r="WAJ62" s="161"/>
      <c r="WAK62" s="161"/>
      <c r="WAL62" s="161"/>
      <c r="WAM62" s="161"/>
      <c r="WAN62" s="161"/>
      <c r="WAO62" s="161"/>
      <c r="WAP62" s="161"/>
      <c r="WAQ62" s="161"/>
      <c r="WAR62" s="161"/>
      <c r="WAS62" s="161"/>
      <c r="WAT62" s="161"/>
      <c r="WAU62" s="161"/>
      <c r="WAV62" s="161"/>
      <c r="WAW62" s="161"/>
      <c r="WAX62" s="161"/>
      <c r="WAY62" s="161"/>
      <c r="WAZ62" s="161"/>
      <c r="WBA62" s="161"/>
      <c r="WBB62" s="161"/>
      <c r="WBC62" s="161"/>
      <c r="WBD62" s="161"/>
      <c r="WBE62" s="161"/>
      <c r="WBF62" s="161"/>
      <c r="WBG62" s="161"/>
      <c r="WBH62" s="161"/>
      <c r="WBI62" s="161"/>
      <c r="WBJ62" s="161"/>
      <c r="WBK62" s="161"/>
      <c r="WBL62" s="161"/>
      <c r="WBM62" s="161"/>
      <c r="WBN62" s="161"/>
      <c r="WBO62" s="161"/>
      <c r="WBP62" s="161"/>
      <c r="WBQ62" s="161"/>
      <c r="WBR62" s="161"/>
      <c r="WBS62" s="161"/>
      <c r="WBT62" s="161"/>
      <c r="WBU62" s="161"/>
      <c r="WBV62" s="161"/>
      <c r="WBW62" s="161"/>
      <c r="WBX62" s="161"/>
      <c r="WBY62" s="161"/>
      <c r="WBZ62" s="161"/>
      <c r="WCA62" s="161"/>
      <c r="WCB62" s="161"/>
      <c r="WCC62" s="161"/>
      <c r="WCD62" s="161"/>
      <c r="WCE62" s="161"/>
      <c r="WCF62" s="161"/>
      <c r="WCG62" s="161"/>
      <c r="WCH62" s="161"/>
      <c r="WCI62" s="161"/>
      <c r="WCJ62" s="161"/>
      <c r="WCK62" s="161"/>
      <c r="WCL62" s="161"/>
      <c r="WCM62" s="161"/>
      <c r="WCN62" s="161"/>
      <c r="WCO62" s="161"/>
      <c r="WCP62" s="161"/>
      <c r="WCQ62" s="161"/>
      <c r="WCR62" s="161"/>
      <c r="WCS62" s="161"/>
      <c r="WCT62" s="161"/>
      <c r="WCU62" s="161"/>
      <c r="WCV62" s="161"/>
      <c r="WCW62" s="161"/>
      <c r="WCX62" s="161"/>
      <c r="WCY62" s="161"/>
      <c r="WCZ62" s="161"/>
      <c r="WDA62" s="161"/>
      <c r="WDB62" s="161"/>
      <c r="WDC62" s="161"/>
      <c r="WDD62" s="161"/>
      <c r="WDE62" s="161"/>
      <c r="WDF62" s="161"/>
      <c r="WDG62" s="161"/>
      <c r="WDH62" s="161"/>
      <c r="WDI62" s="161"/>
      <c r="WDJ62" s="161"/>
      <c r="WDK62" s="161"/>
      <c r="WDL62" s="161"/>
      <c r="WDM62" s="161"/>
      <c r="WDN62" s="161"/>
      <c r="WDO62" s="161"/>
      <c r="WDP62" s="161"/>
      <c r="WDQ62" s="161"/>
      <c r="WDR62" s="161"/>
      <c r="WDS62" s="161"/>
      <c r="WDT62" s="161"/>
      <c r="WDU62" s="161"/>
      <c r="WDV62" s="161"/>
      <c r="WDW62" s="161"/>
      <c r="WDX62" s="161"/>
      <c r="WDY62" s="161"/>
      <c r="WDZ62" s="161"/>
      <c r="WEA62" s="161"/>
      <c r="WEB62" s="161"/>
      <c r="WEC62" s="161"/>
      <c r="WED62" s="161"/>
      <c r="WEE62" s="161"/>
      <c r="WEF62" s="161"/>
      <c r="WEG62" s="161"/>
      <c r="WEH62" s="161"/>
      <c r="WEI62" s="161"/>
      <c r="WEJ62" s="161"/>
      <c r="WEK62" s="161"/>
      <c r="WEL62" s="161"/>
      <c r="WEM62" s="161"/>
      <c r="WEN62" s="161"/>
      <c r="WEO62" s="161"/>
      <c r="WEP62" s="161"/>
      <c r="WEQ62" s="161"/>
      <c r="WER62" s="161"/>
      <c r="WES62" s="161"/>
      <c r="WET62" s="161"/>
      <c r="WEU62" s="161"/>
      <c r="WEV62" s="161"/>
      <c r="WEW62" s="161"/>
      <c r="WEX62" s="161"/>
      <c r="WEY62" s="161"/>
      <c r="WEZ62" s="161"/>
      <c r="WFA62" s="161"/>
      <c r="WFB62" s="161"/>
      <c r="WFC62" s="161"/>
      <c r="WFD62" s="161"/>
      <c r="WFE62" s="161"/>
      <c r="WFF62" s="161"/>
      <c r="WFG62" s="161"/>
      <c r="WFH62" s="161"/>
      <c r="WFI62" s="161"/>
      <c r="WFJ62" s="161"/>
      <c r="WFK62" s="161"/>
      <c r="WFL62" s="161"/>
      <c r="WFM62" s="161"/>
      <c r="WFN62" s="161"/>
      <c r="WFO62" s="161"/>
      <c r="WFP62" s="161"/>
      <c r="WFQ62" s="161"/>
      <c r="WFR62" s="161"/>
      <c r="WFS62" s="161"/>
      <c r="WFT62" s="161"/>
      <c r="WFU62" s="161"/>
      <c r="WFV62" s="161"/>
      <c r="WFW62" s="161"/>
      <c r="WFX62" s="161"/>
      <c r="WFY62" s="161"/>
      <c r="WFZ62" s="161"/>
      <c r="WGA62" s="161"/>
      <c r="WGB62" s="161"/>
      <c r="WGC62" s="161"/>
      <c r="WGD62" s="161"/>
      <c r="WGE62" s="161"/>
      <c r="WGF62" s="161"/>
      <c r="WGG62" s="161"/>
      <c r="WGH62" s="161"/>
      <c r="WGI62" s="161"/>
      <c r="WGJ62" s="161"/>
      <c r="WGK62" s="161"/>
      <c r="WGL62" s="161"/>
      <c r="WGM62" s="161"/>
      <c r="WGN62" s="161"/>
      <c r="WGO62" s="161"/>
      <c r="WGP62" s="161"/>
      <c r="WGQ62" s="161"/>
      <c r="WGR62" s="161"/>
      <c r="WGS62" s="161"/>
      <c r="WGT62" s="161"/>
      <c r="WGU62" s="161"/>
      <c r="WGV62" s="161"/>
      <c r="WGW62" s="161"/>
      <c r="WGX62" s="161"/>
      <c r="WGY62" s="161"/>
      <c r="WGZ62" s="161"/>
      <c r="WHA62" s="161"/>
      <c r="WHB62" s="161"/>
      <c r="WHC62" s="161"/>
      <c r="WHD62" s="161"/>
      <c r="WHE62" s="161"/>
      <c r="WHF62" s="161"/>
      <c r="WHG62" s="161"/>
      <c r="WHH62" s="161"/>
      <c r="WHI62" s="161"/>
      <c r="WHJ62" s="161"/>
      <c r="WHK62" s="161"/>
      <c r="WHL62" s="161"/>
      <c r="WHM62" s="161"/>
      <c r="WHN62" s="161"/>
      <c r="WHO62" s="161"/>
      <c r="WHP62" s="161"/>
      <c r="WHQ62" s="161"/>
      <c r="WHR62" s="161"/>
      <c r="WHS62" s="161"/>
      <c r="WHT62" s="161"/>
      <c r="WHU62" s="161"/>
      <c r="WHV62" s="161"/>
      <c r="WHW62" s="161"/>
      <c r="WHX62" s="161"/>
      <c r="WHY62" s="161"/>
      <c r="WHZ62" s="161"/>
      <c r="WIA62" s="161"/>
      <c r="WIB62" s="161"/>
      <c r="WIC62" s="161"/>
      <c r="WID62" s="161"/>
      <c r="WIE62" s="161"/>
      <c r="WIF62" s="161"/>
      <c r="WIG62" s="161"/>
      <c r="WIH62" s="161"/>
      <c r="WII62" s="161"/>
      <c r="WIJ62" s="161"/>
      <c r="WIK62" s="161"/>
      <c r="WIL62" s="161"/>
      <c r="WIM62" s="161"/>
      <c r="WIN62" s="161"/>
      <c r="WIO62" s="161"/>
      <c r="WIP62" s="161"/>
      <c r="WIQ62" s="161"/>
      <c r="WIR62" s="161"/>
      <c r="WIS62" s="161"/>
      <c r="WIT62" s="161"/>
      <c r="WIU62" s="161"/>
      <c r="WIV62" s="161"/>
      <c r="WIW62" s="161"/>
      <c r="WIX62" s="161"/>
      <c r="WIY62" s="161"/>
      <c r="WIZ62" s="161"/>
      <c r="WJA62" s="161"/>
      <c r="WJB62" s="161"/>
      <c r="WJC62" s="161"/>
      <c r="WJD62" s="161"/>
      <c r="WJE62" s="161"/>
      <c r="WJF62" s="161"/>
      <c r="WJG62" s="161"/>
      <c r="WJH62" s="161"/>
      <c r="WJI62" s="161"/>
      <c r="WJJ62" s="161"/>
      <c r="WJK62" s="161"/>
      <c r="WJL62" s="161"/>
      <c r="WJM62" s="161"/>
      <c r="WJN62" s="161"/>
      <c r="WJO62" s="161"/>
      <c r="WJP62" s="161"/>
      <c r="WJQ62" s="161"/>
      <c r="WJR62" s="161"/>
      <c r="WJS62" s="161"/>
      <c r="WJT62" s="161"/>
      <c r="WJU62" s="161"/>
      <c r="WJV62" s="161"/>
      <c r="WJW62" s="161"/>
      <c r="WJX62" s="161"/>
      <c r="WJY62" s="161"/>
      <c r="WJZ62" s="161"/>
      <c r="WKA62" s="161"/>
      <c r="WKB62" s="161"/>
      <c r="WKC62" s="161"/>
      <c r="WKD62" s="161"/>
      <c r="WKE62" s="161"/>
      <c r="WKF62" s="161"/>
      <c r="WKG62" s="161"/>
      <c r="WKH62" s="161"/>
      <c r="WKI62" s="161"/>
      <c r="WKJ62" s="161"/>
      <c r="WKK62" s="161"/>
      <c r="WKL62" s="161"/>
      <c r="WKM62" s="161"/>
      <c r="WKN62" s="161"/>
      <c r="WKO62" s="161"/>
      <c r="WKP62" s="161"/>
      <c r="WKQ62" s="161"/>
      <c r="WKR62" s="161"/>
      <c r="WKS62" s="161"/>
      <c r="WKT62" s="161"/>
      <c r="WKU62" s="161"/>
      <c r="WKV62" s="161"/>
      <c r="WKW62" s="161"/>
      <c r="WKX62" s="161"/>
      <c r="WKY62" s="161"/>
      <c r="WKZ62" s="161"/>
      <c r="WLA62" s="161"/>
      <c r="WLB62" s="161"/>
      <c r="WLC62" s="161"/>
      <c r="WLD62" s="161"/>
      <c r="WLE62" s="161"/>
      <c r="WLF62" s="161"/>
      <c r="WLG62" s="161"/>
      <c r="WLH62" s="161"/>
      <c r="WLI62" s="161"/>
      <c r="WLJ62" s="161"/>
      <c r="WLK62" s="161"/>
      <c r="WLL62" s="161"/>
      <c r="WLM62" s="161"/>
      <c r="WLN62" s="161"/>
      <c r="WLO62" s="161"/>
      <c r="WLP62" s="161"/>
      <c r="WLQ62" s="161"/>
      <c r="WLR62" s="161"/>
      <c r="WLS62" s="161"/>
      <c r="WLT62" s="161"/>
      <c r="WLU62" s="161"/>
      <c r="WLV62" s="161"/>
      <c r="WLW62" s="161"/>
      <c r="WLX62" s="161"/>
      <c r="WLY62" s="161"/>
      <c r="WLZ62" s="161"/>
      <c r="WMA62" s="161"/>
      <c r="WMB62" s="161"/>
      <c r="WMC62" s="161"/>
      <c r="WMD62" s="161"/>
      <c r="WME62" s="161"/>
      <c r="WMF62" s="161"/>
      <c r="WMG62" s="161"/>
      <c r="WMH62" s="161"/>
      <c r="WMI62" s="161"/>
      <c r="WMJ62" s="161"/>
      <c r="WMK62" s="161"/>
      <c r="WML62" s="161"/>
      <c r="WMM62" s="161"/>
      <c r="WMN62" s="161"/>
      <c r="WMO62" s="161"/>
      <c r="WMP62" s="161"/>
      <c r="WMQ62" s="161"/>
      <c r="WMR62" s="161"/>
      <c r="WMS62" s="161"/>
      <c r="WMT62" s="161"/>
      <c r="WMU62" s="161"/>
      <c r="WMV62" s="161"/>
      <c r="WMW62" s="161"/>
      <c r="WMX62" s="161"/>
      <c r="WMY62" s="161"/>
      <c r="WMZ62" s="161"/>
      <c r="WNA62" s="161"/>
      <c r="WNB62" s="161"/>
      <c r="WNC62" s="161"/>
      <c r="WND62" s="161"/>
      <c r="WNE62" s="161"/>
      <c r="WNF62" s="161"/>
      <c r="WNG62" s="161"/>
      <c r="WNH62" s="161"/>
      <c r="WNI62" s="161"/>
      <c r="WNJ62" s="161"/>
      <c r="WNK62" s="161"/>
      <c r="WNL62" s="161"/>
      <c r="WNM62" s="161"/>
      <c r="WNN62" s="161"/>
      <c r="WNO62" s="161"/>
      <c r="WNP62" s="161"/>
      <c r="WNQ62" s="161"/>
      <c r="WNR62" s="161"/>
      <c r="WNS62" s="161"/>
      <c r="WNT62" s="161"/>
      <c r="WNU62" s="161"/>
      <c r="WNV62" s="161"/>
      <c r="WNW62" s="161"/>
      <c r="WNX62" s="161"/>
      <c r="WNY62" s="161"/>
      <c r="WNZ62" s="161"/>
      <c r="WOA62" s="161"/>
      <c r="WOB62" s="161"/>
      <c r="WOC62" s="161"/>
      <c r="WOD62" s="161"/>
      <c r="WOE62" s="161"/>
      <c r="WOF62" s="161"/>
      <c r="WOG62" s="161"/>
      <c r="WOH62" s="161"/>
      <c r="WOI62" s="161"/>
      <c r="WOJ62" s="161"/>
      <c r="WOK62" s="161"/>
      <c r="WOL62" s="161"/>
      <c r="WOM62" s="161"/>
      <c r="WON62" s="161"/>
      <c r="WOO62" s="161"/>
      <c r="WOP62" s="161"/>
      <c r="WOQ62" s="161"/>
      <c r="WOR62" s="161"/>
      <c r="WOS62" s="161"/>
      <c r="WOT62" s="161"/>
      <c r="WOU62" s="161"/>
      <c r="WOV62" s="161"/>
      <c r="WOW62" s="161"/>
      <c r="WOX62" s="161"/>
      <c r="WOY62" s="161"/>
      <c r="WOZ62" s="161"/>
      <c r="WPA62" s="161"/>
      <c r="WPB62" s="161"/>
      <c r="WPC62" s="161"/>
      <c r="WPD62" s="161"/>
      <c r="WPE62" s="161"/>
      <c r="WPF62" s="161"/>
      <c r="WPG62" s="161"/>
      <c r="WPH62" s="161"/>
      <c r="WPI62" s="161"/>
      <c r="WPJ62" s="161"/>
      <c r="WPK62" s="161"/>
      <c r="WPL62" s="161"/>
      <c r="WPM62" s="161"/>
      <c r="WPN62" s="161"/>
      <c r="WPO62" s="161"/>
      <c r="WPP62" s="161"/>
      <c r="WPQ62" s="161"/>
      <c r="WPR62" s="161"/>
      <c r="WPS62" s="161"/>
      <c r="WPT62" s="161"/>
      <c r="WPU62" s="161"/>
      <c r="WPV62" s="161"/>
      <c r="WPW62" s="161"/>
      <c r="WPX62" s="161"/>
      <c r="WPY62" s="161"/>
      <c r="WPZ62" s="161"/>
      <c r="WQA62" s="161"/>
      <c r="WQB62" s="161"/>
      <c r="WQC62" s="161"/>
      <c r="WQD62" s="161"/>
      <c r="WQE62" s="161"/>
      <c r="WQF62" s="161"/>
      <c r="WQG62" s="161"/>
      <c r="WQH62" s="161"/>
      <c r="WQI62" s="161"/>
      <c r="WQJ62" s="161"/>
      <c r="WQK62" s="161"/>
      <c r="WQL62" s="161"/>
      <c r="WQM62" s="161"/>
      <c r="WQN62" s="161"/>
      <c r="WQO62" s="161"/>
      <c r="WQP62" s="161"/>
      <c r="WQQ62" s="161"/>
      <c r="WQR62" s="161"/>
      <c r="WQS62" s="161"/>
      <c r="WQT62" s="161"/>
      <c r="WQU62" s="161"/>
      <c r="WQV62" s="161"/>
      <c r="WQW62" s="161"/>
      <c r="WQX62" s="161"/>
      <c r="WQY62" s="161"/>
      <c r="WQZ62" s="161"/>
      <c r="WRA62" s="161"/>
      <c r="WRB62" s="161"/>
      <c r="WRC62" s="161"/>
      <c r="WRD62" s="161"/>
      <c r="WRE62" s="161"/>
      <c r="WRF62" s="161"/>
      <c r="WRG62" s="161"/>
      <c r="WRH62" s="161"/>
      <c r="WRI62" s="161"/>
      <c r="WRJ62" s="161"/>
      <c r="WRK62" s="161"/>
      <c r="WRL62" s="161"/>
      <c r="WRM62" s="161"/>
      <c r="WRN62" s="161"/>
      <c r="WRO62" s="161"/>
      <c r="WRP62" s="161"/>
      <c r="WRQ62" s="161"/>
      <c r="WRR62" s="161"/>
      <c r="WRS62" s="161"/>
      <c r="WRT62" s="161"/>
      <c r="WRU62" s="161"/>
      <c r="WRV62" s="161"/>
      <c r="WRW62" s="161"/>
      <c r="WRX62" s="161"/>
      <c r="WRY62" s="161"/>
      <c r="WRZ62" s="161"/>
      <c r="WSA62" s="161"/>
      <c r="WSB62" s="161"/>
      <c r="WSC62" s="161"/>
      <c r="WSD62" s="161"/>
      <c r="WSE62" s="161"/>
      <c r="WSF62" s="161"/>
      <c r="WSG62" s="161"/>
      <c r="WSH62" s="161"/>
      <c r="WSI62" s="161"/>
      <c r="WSJ62" s="161"/>
      <c r="WSK62" s="161"/>
      <c r="WSL62" s="161"/>
      <c r="WSM62" s="161"/>
      <c r="WSN62" s="161"/>
      <c r="WSO62" s="161"/>
      <c r="WSP62" s="161"/>
      <c r="WSQ62" s="161"/>
      <c r="WSR62" s="161"/>
      <c r="WSS62" s="161"/>
      <c r="WST62" s="161"/>
      <c r="WSU62" s="161"/>
      <c r="WSV62" s="161"/>
      <c r="WSW62" s="161"/>
      <c r="WSX62" s="161"/>
      <c r="WSY62" s="161"/>
      <c r="WSZ62" s="161"/>
      <c r="WTA62" s="161"/>
      <c r="WTB62" s="161"/>
      <c r="WTC62" s="161"/>
      <c r="WTD62" s="161"/>
      <c r="WTE62" s="161"/>
      <c r="WTF62" s="161"/>
      <c r="WTG62" s="161"/>
      <c r="WTH62" s="161"/>
      <c r="WTI62" s="161"/>
      <c r="WTJ62" s="161"/>
      <c r="WTK62" s="161"/>
      <c r="WTL62" s="161"/>
      <c r="WTM62" s="161"/>
      <c r="WTN62" s="161"/>
      <c r="WTO62" s="161"/>
      <c r="WTP62" s="161"/>
      <c r="WTQ62" s="161"/>
      <c r="WTR62" s="161"/>
      <c r="WTS62" s="161"/>
      <c r="WTT62" s="161"/>
      <c r="WTU62" s="161"/>
      <c r="WTV62" s="161"/>
      <c r="WTW62" s="161"/>
      <c r="WTX62" s="161"/>
      <c r="WTY62" s="161"/>
      <c r="WTZ62" s="161"/>
      <c r="WUA62" s="161"/>
      <c r="WUB62" s="161"/>
      <c r="WUC62" s="161"/>
      <c r="WUD62" s="161"/>
      <c r="WUE62" s="161"/>
      <c r="WUF62" s="161"/>
      <c r="WUG62" s="161"/>
      <c r="WUH62" s="161"/>
      <c r="WUI62" s="161"/>
      <c r="WUJ62" s="161"/>
      <c r="WUK62" s="161"/>
      <c r="WUL62" s="161"/>
      <c r="WUM62" s="161"/>
      <c r="WUN62" s="161"/>
      <c r="WUO62" s="161"/>
      <c r="WUP62" s="161"/>
      <c r="WUQ62" s="161"/>
      <c r="WUR62" s="161"/>
      <c r="WUS62" s="161"/>
      <c r="WUT62" s="161"/>
      <c r="WUU62" s="161"/>
      <c r="WUV62" s="161"/>
      <c r="WUW62" s="161"/>
      <c r="WUX62" s="161"/>
      <c r="WUY62" s="161"/>
      <c r="WUZ62" s="161"/>
      <c r="WVA62" s="161"/>
      <c r="WVB62" s="161"/>
      <c r="WVC62" s="161"/>
      <c r="WVD62" s="161"/>
      <c r="WVE62" s="161"/>
      <c r="WVF62" s="161"/>
      <c r="WVG62" s="161"/>
      <c r="WVH62" s="161"/>
      <c r="WVI62" s="161"/>
      <c r="WVJ62" s="161"/>
      <c r="WVK62" s="161"/>
      <c r="WVL62" s="161"/>
      <c r="WVM62" s="161"/>
      <c r="WVN62" s="161"/>
      <c r="WVO62" s="161"/>
      <c r="WVP62" s="161"/>
      <c r="WVQ62" s="161"/>
      <c r="WVR62" s="161"/>
      <c r="WVS62" s="161"/>
      <c r="WVT62" s="161"/>
      <c r="WVU62" s="161"/>
      <c r="WVV62" s="161"/>
      <c r="WVW62" s="161"/>
      <c r="WVX62" s="161"/>
      <c r="WVY62" s="161"/>
      <c r="WVZ62" s="161"/>
      <c r="WWA62" s="161"/>
      <c r="WWB62" s="161"/>
      <c r="WWC62" s="161"/>
      <c r="WWD62" s="161"/>
      <c r="WWE62" s="161"/>
      <c r="WWF62" s="161"/>
      <c r="WWG62" s="161"/>
      <c r="WWH62" s="161"/>
      <c r="WWI62" s="161"/>
      <c r="WWJ62" s="161"/>
      <c r="WWK62" s="161"/>
      <c r="WWL62" s="161"/>
      <c r="WWM62" s="161"/>
      <c r="WWN62" s="161"/>
      <c r="WWO62" s="161"/>
      <c r="WWP62" s="161"/>
      <c r="WWQ62" s="161"/>
      <c r="WWR62" s="161"/>
      <c r="WWS62" s="161"/>
      <c r="WWT62" s="161"/>
      <c r="WWU62" s="161"/>
      <c r="WWV62" s="161"/>
      <c r="WWW62" s="161"/>
      <c r="WWX62" s="161"/>
      <c r="WWY62" s="161"/>
      <c r="WWZ62" s="161"/>
      <c r="WXA62" s="161"/>
      <c r="WXB62" s="161"/>
      <c r="WXC62" s="161"/>
      <c r="WXD62" s="161"/>
      <c r="WXE62" s="161"/>
      <c r="WXF62" s="161"/>
      <c r="WXG62" s="161"/>
      <c r="WXH62" s="161"/>
      <c r="WXI62" s="161"/>
      <c r="WXJ62" s="161"/>
      <c r="WXK62" s="161"/>
      <c r="WXL62" s="161"/>
      <c r="WXM62" s="161"/>
      <c r="WXN62" s="161"/>
      <c r="WXO62" s="161"/>
      <c r="WXP62" s="161"/>
      <c r="WXQ62" s="161"/>
      <c r="WXR62" s="161"/>
      <c r="WXS62" s="161"/>
      <c r="WXT62" s="161"/>
      <c r="WXU62" s="161"/>
      <c r="WXV62" s="161"/>
      <c r="WXW62" s="161"/>
      <c r="WXX62" s="161"/>
      <c r="WXY62" s="161"/>
      <c r="WXZ62" s="161"/>
      <c r="WYA62" s="161"/>
      <c r="WYB62" s="161"/>
      <c r="WYC62" s="161"/>
      <c r="WYD62" s="161"/>
      <c r="WYE62" s="161"/>
      <c r="WYF62" s="161"/>
      <c r="WYG62" s="161"/>
      <c r="WYH62" s="161"/>
      <c r="WYI62" s="161"/>
      <c r="WYJ62" s="161"/>
      <c r="WYK62" s="161"/>
      <c r="WYL62" s="161"/>
      <c r="WYM62" s="161"/>
      <c r="WYN62" s="161"/>
      <c r="WYO62" s="161"/>
      <c r="WYP62" s="161"/>
      <c r="WYQ62" s="161"/>
      <c r="WYR62" s="161"/>
      <c r="WYS62" s="161"/>
      <c r="WYT62" s="161"/>
      <c r="WYU62" s="161"/>
      <c r="WYV62" s="161"/>
      <c r="WYW62" s="161"/>
      <c r="WYX62" s="161"/>
      <c r="WYY62" s="161"/>
      <c r="WYZ62" s="161"/>
      <c r="WZA62" s="161"/>
      <c r="WZB62" s="161"/>
      <c r="WZC62" s="161"/>
      <c r="WZD62" s="161"/>
      <c r="WZE62" s="161"/>
      <c r="WZF62" s="161"/>
      <c r="WZG62" s="161"/>
      <c r="WZH62" s="161"/>
      <c r="WZI62" s="161"/>
      <c r="WZJ62" s="161"/>
      <c r="WZK62" s="161"/>
      <c r="WZL62" s="161"/>
      <c r="WZM62" s="161"/>
      <c r="WZN62" s="161"/>
      <c r="WZO62" s="161"/>
      <c r="WZP62" s="161"/>
      <c r="WZQ62" s="161"/>
      <c r="WZR62" s="161"/>
      <c r="WZS62" s="161"/>
      <c r="WZT62" s="161"/>
      <c r="WZU62" s="161"/>
      <c r="WZV62" s="161"/>
      <c r="WZW62" s="161"/>
      <c r="WZX62" s="161"/>
      <c r="WZY62" s="161"/>
      <c r="WZZ62" s="161"/>
      <c r="XAA62" s="161"/>
      <c r="XAB62" s="161"/>
      <c r="XAC62" s="161"/>
      <c r="XAD62" s="161"/>
      <c r="XAE62" s="161"/>
      <c r="XAF62" s="161"/>
      <c r="XAG62" s="161"/>
      <c r="XAH62" s="161"/>
      <c r="XAI62" s="161"/>
      <c r="XAJ62" s="161"/>
      <c r="XAK62" s="161"/>
      <c r="XAL62" s="161"/>
      <c r="XAM62" s="161"/>
      <c r="XAN62" s="161"/>
      <c r="XAO62" s="161"/>
      <c r="XAP62" s="161"/>
      <c r="XAQ62" s="161"/>
      <c r="XAR62" s="161"/>
      <c r="XAS62" s="161"/>
      <c r="XAT62" s="161"/>
      <c r="XAU62" s="161"/>
      <c r="XAV62" s="161"/>
      <c r="XAW62" s="161"/>
      <c r="XAX62" s="161"/>
      <c r="XAY62" s="161"/>
      <c r="XAZ62" s="161"/>
      <c r="XBA62" s="161"/>
      <c r="XBB62" s="161"/>
      <c r="XBC62" s="161"/>
      <c r="XBD62" s="161"/>
      <c r="XBE62" s="161"/>
      <c r="XBF62" s="161"/>
      <c r="XBG62" s="161"/>
      <c r="XBH62" s="161"/>
      <c r="XBI62" s="161"/>
      <c r="XBJ62" s="161"/>
      <c r="XBK62" s="161"/>
      <c r="XBL62" s="161"/>
      <c r="XBM62" s="161"/>
      <c r="XBN62" s="161"/>
      <c r="XBO62" s="161"/>
      <c r="XBP62" s="161"/>
      <c r="XBQ62" s="161"/>
      <c r="XBR62" s="161"/>
      <c r="XBS62" s="161"/>
      <c r="XBT62" s="161"/>
      <c r="XBU62" s="161"/>
      <c r="XBV62" s="161"/>
      <c r="XBW62" s="161"/>
      <c r="XBX62" s="161"/>
      <c r="XBY62" s="161"/>
      <c r="XBZ62" s="161"/>
      <c r="XCA62" s="161"/>
      <c r="XCB62" s="161"/>
      <c r="XCC62" s="161"/>
      <c r="XCD62" s="161"/>
      <c r="XCE62" s="161"/>
      <c r="XCF62" s="161"/>
      <c r="XCG62" s="161"/>
      <c r="XCH62" s="161"/>
      <c r="XCI62" s="161"/>
      <c r="XCJ62" s="161"/>
      <c r="XCK62" s="161"/>
      <c r="XCL62" s="161"/>
      <c r="XCM62" s="161"/>
      <c r="XCN62" s="161"/>
      <c r="XCO62" s="161"/>
      <c r="XCP62" s="161"/>
      <c r="XCQ62" s="161"/>
      <c r="XCR62" s="161"/>
      <c r="XCS62" s="161"/>
      <c r="XCT62" s="161"/>
      <c r="XCU62" s="161"/>
      <c r="XCV62" s="161"/>
      <c r="XCW62" s="161"/>
      <c r="XCX62" s="161"/>
      <c r="XCY62" s="161"/>
      <c r="XCZ62" s="161"/>
      <c r="XDA62" s="161"/>
      <c r="XDB62" s="161"/>
      <c r="XDC62" s="161"/>
      <c r="XDD62" s="161"/>
      <c r="XDE62" s="161"/>
      <c r="XDF62" s="161"/>
      <c r="XDG62" s="161"/>
      <c r="XDH62" s="161"/>
      <c r="XDI62" s="161"/>
      <c r="XDJ62" s="161"/>
      <c r="XDK62" s="161"/>
      <c r="XDL62" s="161"/>
      <c r="XDM62" s="161"/>
      <c r="XDN62" s="161"/>
      <c r="XDO62" s="161"/>
      <c r="XDP62" s="161"/>
      <c r="XDQ62" s="161"/>
      <c r="XDR62" s="161"/>
      <c r="XDS62" s="161"/>
      <c r="XDT62" s="161"/>
      <c r="XDU62" s="161"/>
      <c r="XDV62" s="161"/>
      <c r="XDW62" s="161"/>
      <c r="XDX62" s="161"/>
      <c r="XDY62" s="161"/>
      <c r="XDZ62" s="161"/>
      <c r="XEA62" s="161"/>
      <c r="XEB62" s="161"/>
      <c r="XEC62" s="161"/>
      <c r="XED62" s="161"/>
      <c r="XEE62" s="161"/>
      <c r="XEF62" s="161"/>
      <c r="XEG62" s="161"/>
      <c r="XEH62" s="161"/>
      <c r="XEI62" s="161"/>
      <c r="XEJ62" s="161"/>
      <c r="XEK62" s="161"/>
      <c r="XEL62" s="161"/>
      <c r="XEM62" s="161"/>
      <c r="XEN62" s="161"/>
      <c r="XEO62" s="161"/>
      <c r="XEP62" s="161"/>
      <c r="XEQ62" s="161"/>
      <c r="XER62" s="161"/>
      <c r="XES62" s="161"/>
      <c r="XET62" s="161"/>
      <c r="XEU62" s="161"/>
      <c r="XEV62" s="161"/>
      <c r="XEW62" s="161"/>
      <c r="XEX62" s="161"/>
      <c r="XEY62" s="161"/>
      <c r="XEZ62" s="161"/>
      <c r="XFA62" s="161"/>
      <c r="XFB62" s="161"/>
      <c r="XFC62" s="161"/>
      <c r="XFD62" s="161"/>
    </row>
    <row r="63" customFormat="false" ht="19.55" hidden="false" customHeight="true" outlineLevel="0" collapsed="false"/>
    <row r="64" customFormat="false" ht="19.55" hidden="false" customHeight="true" outlineLevel="0" collapsed="false"/>
    <row r="65" customFormat="false" ht="19.55" hidden="false" customHeight="true" outlineLevel="0" collapsed="false"/>
    <row r="66" customFormat="false" ht="19.55" hidden="false" customHeight="true" outlineLevel="0" collapsed="false"/>
    <row r="67" customFormat="false" ht="19.55" hidden="false" customHeight="true" outlineLevel="0" collapsed="false"/>
    <row r="68" customFormat="false" ht="19.55" hidden="false" customHeight="true" outlineLevel="0" collapsed="false"/>
    <row r="69" customFormat="false" ht="19.55" hidden="false" customHeight="true" outlineLevel="0" collapsed="false"/>
    <row r="70" customFormat="false" ht="19.55" hidden="false" customHeight="true" outlineLevel="0" collapsed="false"/>
    <row r="71" customFormat="false" ht="19.55" hidden="false" customHeight="true" outlineLevel="0" collapsed="false"/>
    <row r="72" customFormat="false" ht="19.55" hidden="false" customHeight="true" outlineLevel="0" collapsed="false"/>
    <row r="73" customFormat="false" ht="19.55" hidden="false" customHeight="true" outlineLevel="0" collapsed="false"/>
    <row r="74" customFormat="false" ht="19.55" hidden="false" customHeight="true" outlineLevel="0" collapsed="false"/>
    <row r="75" customFormat="false" ht="19.55" hidden="false" customHeight="true" outlineLevel="0" collapsed="false"/>
    <row r="76" customFormat="false" ht="19.55" hidden="false" customHeight="true" outlineLevel="0" collapsed="false"/>
    <row r="77" customFormat="false" ht="19.55" hidden="false" customHeight="true" outlineLevel="0" collapsed="false"/>
    <row r="78" customFormat="false" ht="19.55" hidden="false" customHeight="true" outlineLevel="0" collapsed="false"/>
    <row r="79" customFormat="false" ht="19.55" hidden="false" customHeight="true" outlineLevel="0" collapsed="false"/>
    <row r="80" customFormat="false" ht="19.55" hidden="false" customHeight="true" outlineLevel="0" collapsed="false"/>
    <row r="81" customFormat="false" ht="19.55" hidden="false" customHeight="true" outlineLevel="0" collapsed="false"/>
    <row r="82" customFormat="false" ht="19.55" hidden="false" customHeight="true" outlineLevel="0" collapsed="false"/>
    <row r="83" customFormat="false" ht="19.55" hidden="false" customHeight="true" outlineLevel="0" collapsed="false"/>
    <row r="84" customFormat="false" ht="19.55" hidden="false" customHeight="true" outlineLevel="0" collapsed="false"/>
    <row r="85" customFormat="false" ht="19.55" hidden="false" customHeight="true" outlineLevel="0" collapsed="false"/>
    <row r="86" customFormat="false" ht="19.55" hidden="false" customHeight="true" outlineLevel="0" collapsed="false"/>
    <row r="87" customFormat="false" ht="19.55" hidden="false" customHeight="true" outlineLevel="0" collapsed="false"/>
    <row r="88" customFormat="false" ht="19.55" hidden="false" customHeight="true" outlineLevel="0" collapsed="false"/>
    <row r="89" customFormat="false" ht="19.55" hidden="false" customHeight="true" outlineLevel="0" collapsed="false"/>
    <row r="90" customFormat="false" ht="19.55" hidden="false" customHeight="true" outlineLevel="0" collapsed="false"/>
    <row r="91" customFormat="false" ht="19.55" hidden="false" customHeight="true" outlineLevel="0" collapsed="false"/>
    <row r="92" customFormat="false" ht="19.55" hidden="false" customHeight="true" outlineLevel="0" collapsed="false"/>
    <row r="93" customFormat="false" ht="19.55" hidden="false" customHeight="true" outlineLevel="0" collapsed="false"/>
    <row r="94" customFormat="false" ht="19.55" hidden="false" customHeight="true" outlineLevel="0" collapsed="false"/>
    <row r="95" customFormat="false" ht="19.55" hidden="false" customHeight="true" outlineLevel="0" collapsed="false"/>
    <row r="96" customFormat="false" ht="19.55" hidden="false" customHeight="true" outlineLevel="0" collapsed="false"/>
    <row r="97" customFormat="false" ht="19.55" hidden="false" customHeight="true" outlineLevel="0" collapsed="false"/>
    <row r="98" customFormat="false" ht="19.55" hidden="false" customHeight="true" outlineLevel="0" collapsed="false"/>
    <row r="99" customFormat="false" ht="19.55" hidden="false" customHeight="true" outlineLevel="0" collapsed="false"/>
    <row r="100" customFormat="false" ht="19.55" hidden="false" customHeight="true" outlineLevel="0" collapsed="false"/>
    <row r="101" customFormat="false" ht="19.55" hidden="false" customHeight="true" outlineLevel="0" collapsed="false"/>
    <row r="102" customFormat="false" ht="19.55" hidden="false" customHeight="true" outlineLevel="0" collapsed="false"/>
    <row r="103" customFormat="false" ht="19.55" hidden="false" customHeight="true" outlineLevel="0" collapsed="false"/>
    <row r="104" customFormat="false" ht="19.55" hidden="false" customHeight="true" outlineLevel="0" collapsed="false"/>
    <row r="105" customFormat="false" ht="19.55" hidden="false" customHeight="true" outlineLevel="0" collapsed="false"/>
    <row r="106" customFormat="false" ht="19.55" hidden="false" customHeight="true" outlineLevel="0" collapsed="false"/>
    <row r="107" customFormat="false" ht="19.55" hidden="false" customHeight="true" outlineLevel="0" collapsed="false"/>
    <row r="108" customFormat="false" ht="19.55" hidden="false" customHeight="true" outlineLevel="0" collapsed="false"/>
    <row r="109" customFormat="false" ht="19.55" hidden="false" customHeight="true" outlineLevel="0" collapsed="false"/>
    <row r="110" customFormat="false" ht="19.55" hidden="false" customHeight="true" outlineLevel="0" collapsed="false"/>
    <row r="111" customFormat="false" ht="19.55" hidden="false" customHeight="true" outlineLevel="0" collapsed="false"/>
    <row r="112" customFormat="false" ht="19.55" hidden="false" customHeight="true" outlineLevel="0" collapsed="false"/>
    <row r="113" customFormat="false" ht="19.55" hidden="false" customHeight="true" outlineLevel="0" collapsed="false"/>
    <row r="114" customFormat="false" ht="19.55" hidden="false" customHeight="true" outlineLevel="0" collapsed="false"/>
    <row r="115" customFormat="false" ht="19.55" hidden="false" customHeight="true" outlineLevel="0" collapsed="false"/>
    <row r="116" customFormat="false" ht="19.55" hidden="false" customHeight="true" outlineLevel="0" collapsed="false"/>
    <row r="117" customFormat="false" ht="19.55" hidden="false" customHeight="true" outlineLevel="0" collapsed="false"/>
    <row r="118" customFormat="false" ht="19.55" hidden="false" customHeight="true" outlineLevel="0" collapsed="false"/>
    <row r="119" customFormat="false" ht="19.55" hidden="false" customHeight="true" outlineLevel="0" collapsed="false"/>
    <row r="120" customFormat="false" ht="19.55" hidden="false" customHeight="true" outlineLevel="0" collapsed="false"/>
    <row r="121" customFormat="false" ht="19.55" hidden="false" customHeight="true" outlineLevel="0" collapsed="false"/>
    <row r="122" customFormat="false" ht="19.55" hidden="false" customHeight="true" outlineLevel="0" collapsed="false"/>
    <row r="123" customFormat="false" ht="19.55" hidden="false" customHeight="true" outlineLevel="0" collapsed="false"/>
    <row r="124" customFormat="false" ht="19.55" hidden="false" customHeight="true" outlineLevel="0" collapsed="false"/>
    <row r="125" customFormat="false" ht="19.55" hidden="false" customHeight="true" outlineLevel="0" collapsed="false"/>
    <row r="126" customFormat="false" ht="19.55" hidden="false" customHeight="true" outlineLevel="0" collapsed="false"/>
    <row r="127" customFormat="false" ht="19.55" hidden="false" customHeight="true" outlineLevel="0" collapsed="false"/>
    <row r="128" customFormat="false" ht="19.55" hidden="false" customHeight="true" outlineLevel="0" collapsed="false"/>
    <row r="129" customFormat="false" ht="19.55" hidden="false" customHeight="true" outlineLevel="0" collapsed="false"/>
    <row r="130" customFormat="false" ht="19.55" hidden="false" customHeight="true" outlineLevel="0" collapsed="false"/>
    <row r="131" customFormat="false" ht="19.55" hidden="false" customHeight="true" outlineLevel="0" collapsed="false"/>
    <row r="132" customFormat="false" ht="19.55" hidden="false" customHeight="true" outlineLevel="0" collapsed="false"/>
    <row r="133" customFormat="false" ht="19.55" hidden="false" customHeight="true" outlineLevel="0" collapsed="false"/>
    <row r="134" customFormat="false" ht="19.55" hidden="false" customHeight="true" outlineLevel="0" collapsed="false"/>
    <row r="135" customFormat="false" ht="19.55" hidden="false" customHeight="true" outlineLevel="0" collapsed="false"/>
    <row r="136" customFormat="false" ht="19.55" hidden="false" customHeight="true" outlineLevel="0" collapsed="false"/>
    <row r="137" customFormat="false" ht="19.55" hidden="false" customHeight="true" outlineLevel="0" collapsed="false"/>
    <row r="138" customFormat="false" ht="19.55" hidden="false" customHeight="true" outlineLevel="0" collapsed="false"/>
    <row r="139" customFormat="false" ht="19.55" hidden="false" customHeight="true" outlineLevel="0" collapsed="false"/>
  </sheetData>
  <sheetProtection sheet="true" password="cc5e" objects="true" scenarios="true" selectLockedCells="true"/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M7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4296875" defaultRowHeight="13.8" zeroHeight="false" outlineLevelRow="0" outlineLevelCol="0"/>
  <cols>
    <col collapsed="false" customWidth="true" hidden="false" outlineLevel="0" max="1" min="1" style="162" width="3.97"/>
    <col collapsed="false" customWidth="true" hidden="false" outlineLevel="0" max="2" min="2" style="163" width="28.58"/>
    <col collapsed="false" customWidth="true" hidden="false" outlineLevel="0" max="3" min="3" style="23" width="27.08"/>
    <col collapsed="false" customWidth="true" hidden="false" outlineLevel="0" max="10" min="4" style="21" width="12.73"/>
    <col collapsed="false" customWidth="false" hidden="false" outlineLevel="0" max="12" min="11" style="21" width="11.5"/>
    <col collapsed="false" customWidth="false" hidden="false" outlineLevel="0" max="13" min="13" style="20" width="11.5"/>
    <col collapsed="false" customWidth="false" hidden="false" outlineLevel="0" max="14" min="14" style="164" width="11.5"/>
    <col collapsed="false" customWidth="false" hidden="false" outlineLevel="0" max="65" min="15" style="23" width="11.5"/>
    <col collapsed="false" customWidth="false" hidden="false" outlineLevel="0" max="257" min="66" style="162" width="11.53"/>
  </cols>
  <sheetData>
    <row r="1" customFormat="false" ht="42.5" hidden="false" customHeight="true" outlineLevel="0" collapsed="false">
      <c r="A1" s="165" t="s">
        <v>68</v>
      </c>
      <c r="B1" s="166"/>
      <c r="C1" s="167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9"/>
      <c r="Q1" s="170"/>
    </row>
    <row r="2" customFormat="false" ht="19.55" hidden="false" customHeight="true" outlineLevel="0" collapsed="false">
      <c r="B2" s="171"/>
      <c r="C2" s="170"/>
      <c r="D2" s="89"/>
      <c r="E2" s="89"/>
      <c r="F2" s="89"/>
      <c r="G2" s="89"/>
      <c r="H2" s="89"/>
      <c r="I2" s="89"/>
      <c r="J2" s="89"/>
      <c r="K2" s="89"/>
      <c r="L2" s="89"/>
      <c r="M2" s="88"/>
      <c r="N2" s="172"/>
      <c r="O2" s="170"/>
      <c r="P2" s="170"/>
      <c r="Q2" s="170"/>
    </row>
    <row r="3" customFormat="false" ht="42.5" hidden="false" customHeight="true" outlineLevel="0" collapsed="false">
      <c r="A3" s="173" t="s">
        <v>69</v>
      </c>
      <c r="B3" s="174"/>
      <c r="C3" s="175"/>
      <c r="D3" s="176" t="n">
        <v>1</v>
      </c>
      <c r="E3" s="176" t="n">
        <v>2</v>
      </c>
      <c r="F3" s="176" t="n">
        <v>3</v>
      </c>
      <c r="G3" s="176" t="n">
        <v>4</v>
      </c>
      <c r="H3" s="176" t="n">
        <v>5</v>
      </c>
      <c r="I3" s="176" t="n">
        <v>6</v>
      </c>
      <c r="J3" s="176" t="n">
        <v>7</v>
      </c>
      <c r="K3" s="176" t="n">
        <v>8</v>
      </c>
      <c r="L3" s="176" t="n">
        <v>9</v>
      </c>
      <c r="M3" s="177"/>
      <c r="N3" s="178"/>
      <c r="O3" s="178"/>
      <c r="P3" s="175"/>
      <c r="Q3" s="170"/>
    </row>
    <row r="4" customFormat="false" ht="26.95" hidden="false" customHeight="true" outlineLevel="0" collapsed="false">
      <c r="A4" s="179"/>
      <c r="B4" s="180" t="s">
        <v>70</v>
      </c>
      <c r="C4" s="181"/>
      <c r="D4" s="182" t="s">
        <v>13</v>
      </c>
      <c r="E4" s="182" t="s">
        <v>13</v>
      </c>
      <c r="F4" s="182" t="s">
        <v>13</v>
      </c>
      <c r="G4" s="182" t="s">
        <v>13</v>
      </c>
      <c r="H4" s="182" t="s">
        <v>13</v>
      </c>
      <c r="I4" s="182" t="s">
        <v>13</v>
      </c>
      <c r="J4" s="182" t="s">
        <v>13</v>
      </c>
      <c r="K4" s="183" t="s">
        <v>71</v>
      </c>
      <c r="L4" s="183" t="s">
        <v>72</v>
      </c>
      <c r="M4" s="184" t="s">
        <v>73</v>
      </c>
      <c r="N4" s="185" t="s">
        <v>74</v>
      </c>
      <c r="O4" s="186" t="s">
        <v>75</v>
      </c>
      <c r="P4" s="187" t="s">
        <v>76</v>
      </c>
      <c r="Q4" s="170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</row>
    <row r="5" customFormat="false" ht="19.55" hidden="false" customHeight="true" outlineLevel="0" collapsed="false">
      <c r="A5" s="188"/>
      <c r="B5" s="189" t="s">
        <v>77</v>
      </c>
      <c r="C5" s="190" t="s">
        <v>78</v>
      </c>
      <c r="D5" s="191" t="n">
        <v>0</v>
      </c>
      <c r="E5" s="191" t="n">
        <v>0</v>
      </c>
      <c r="F5" s="191" t="n">
        <v>0</v>
      </c>
      <c r="G5" s="191" t="n">
        <v>0</v>
      </c>
      <c r="H5" s="191" t="n">
        <v>0</v>
      </c>
      <c r="I5" s="191" t="n">
        <v>0</v>
      </c>
      <c r="J5" s="191" t="n">
        <v>0</v>
      </c>
      <c r="K5" s="192" t="s">
        <v>79</v>
      </c>
      <c r="L5" s="192" t="s">
        <v>79</v>
      </c>
      <c r="M5" s="184" t="n">
        <f aca="false">SUM(D5:L5)</f>
        <v>0</v>
      </c>
      <c r="N5" s="193" t="n">
        <v>75</v>
      </c>
      <c r="O5" s="194" t="n">
        <f aca="false">M5*N5</f>
        <v>0</v>
      </c>
      <c r="P5" s="195" t="n">
        <f aca="false">O5*5%</f>
        <v>0</v>
      </c>
      <c r="Q5" s="170"/>
    </row>
    <row r="6" customFormat="false" ht="19.55" hidden="false" customHeight="true" outlineLevel="0" collapsed="false">
      <c r="A6" s="188"/>
      <c r="B6" s="189"/>
      <c r="C6" s="190" t="s">
        <v>78</v>
      </c>
      <c r="D6" s="191" t="n">
        <v>0</v>
      </c>
      <c r="E6" s="191" t="n">
        <v>0</v>
      </c>
      <c r="F6" s="191" t="n">
        <v>0</v>
      </c>
      <c r="G6" s="191" t="n">
        <v>0</v>
      </c>
      <c r="H6" s="191" t="n">
        <v>0</v>
      </c>
      <c r="I6" s="191" t="n">
        <v>0</v>
      </c>
      <c r="J6" s="191" t="n">
        <v>0</v>
      </c>
      <c r="K6" s="192" t="s">
        <v>79</v>
      </c>
      <c r="L6" s="192" t="s">
        <v>79</v>
      </c>
      <c r="M6" s="184" t="n">
        <f aca="false">SUM(D6:L6)</f>
        <v>0</v>
      </c>
      <c r="N6" s="193" t="n">
        <v>75</v>
      </c>
      <c r="O6" s="194" t="n">
        <f aca="false">M6*N6</f>
        <v>0</v>
      </c>
      <c r="P6" s="195" t="n">
        <f aca="false">O6*5%</f>
        <v>0</v>
      </c>
      <c r="Q6" s="170"/>
    </row>
    <row r="7" customFormat="false" ht="19.55" hidden="false" customHeight="true" outlineLevel="0" collapsed="false">
      <c r="A7" s="188"/>
      <c r="B7" s="189"/>
      <c r="C7" s="190" t="s">
        <v>78</v>
      </c>
      <c r="D7" s="191" t="n">
        <v>0</v>
      </c>
      <c r="E7" s="191" t="n">
        <v>0</v>
      </c>
      <c r="F7" s="191" t="n">
        <v>0</v>
      </c>
      <c r="G7" s="191" t="n">
        <v>0</v>
      </c>
      <c r="H7" s="191" t="n">
        <v>0</v>
      </c>
      <c r="I7" s="191" t="n">
        <v>0</v>
      </c>
      <c r="J7" s="191" t="n">
        <v>0</v>
      </c>
      <c r="K7" s="192" t="s">
        <v>79</v>
      </c>
      <c r="L7" s="192" t="s">
        <v>79</v>
      </c>
      <c r="M7" s="184" t="n">
        <f aca="false">SUM(D7:L7)</f>
        <v>0</v>
      </c>
      <c r="N7" s="193" t="n">
        <v>75</v>
      </c>
      <c r="O7" s="194" t="n">
        <f aca="false">M7*N7</f>
        <v>0</v>
      </c>
      <c r="P7" s="195" t="n">
        <f aca="false">O7*5%</f>
        <v>0</v>
      </c>
      <c r="Q7" s="170"/>
    </row>
    <row r="8" customFormat="false" ht="19.55" hidden="false" customHeight="true" outlineLevel="0" collapsed="false">
      <c r="A8" s="188"/>
      <c r="B8" s="189"/>
      <c r="C8" s="190" t="s">
        <v>78</v>
      </c>
      <c r="D8" s="191" t="n">
        <v>0</v>
      </c>
      <c r="E8" s="191" t="n">
        <v>0</v>
      </c>
      <c r="F8" s="191" t="n">
        <v>0</v>
      </c>
      <c r="G8" s="191" t="n">
        <v>0</v>
      </c>
      <c r="H8" s="191" t="n">
        <v>0</v>
      </c>
      <c r="I8" s="191" t="n">
        <v>0</v>
      </c>
      <c r="J8" s="191" t="n">
        <v>0</v>
      </c>
      <c r="K8" s="192" t="s">
        <v>79</v>
      </c>
      <c r="L8" s="192" t="s">
        <v>79</v>
      </c>
      <c r="M8" s="184" t="n">
        <f aca="false">SUM(D8:L8)</f>
        <v>0</v>
      </c>
      <c r="N8" s="193" t="n">
        <v>75</v>
      </c>
      <c r="O8" s="194" t="n">
        <f aca="false">M8*N8</f>
        <v>0</v>
      </c>
      <c r="P8" s="195" t="n">
        <f aca="false">O8*5%</f>
        <v>0</v>
      </c>
      <c r="Q8" s="170"/>
    </row>
    <row r="9" customFormat="false" ht="19.55" hidden="false" customHeight="true" outlineLevel="0" collapsed="false">
      <c r="A9" s="188"/>
      <c r="B9" s="189"/>
      <c r="C9" s="190" t="s">
        <v>78</v>
      </c>
      <c r="D9" s="191" t="n">
        <v>0</v>
      </c>
      <c r="E9" s="191" t="n">
        <v>0</v>
      </c>
      <c r="F9" s="191" t="n">
        <v>0</v>
      </c>
      <c r="G9" s="191" t="n">
        <v>0</v>
      </c>
      <c r="H9" s="191" t="n">
        <v>0</v>
      </c>
      <c r="I9" s="191" t="n">
        <v>0</v>
      </c>
      <c r="J9" s="191" t="n">
        <v>0</v>
      </c>
      <c r="K9" s="192" t="s">
        <v>79</v>
      </c>
      <c r="L9" s="192" t="s">
        <v>79</v>
      </c>
      <c r="M9" s="184" t="n">
        <f aca="false">SUM(D9:L9)</f>
        <v>0</v>
      </c>
      <c r="N9" s="193" t="n">
        <v>75</v>
      </c>
      <c r="O9" s="194" t="n">
        <f aca="false">M9*N9</f>
        <v>0</v>
      </c>
      <c r="P9" s="195" t="n">
        <f aca="false">O9*5%</f>
        <v>0</v>
      </c>
      <c r="Q9" s="170"/>
    </row>
    <row r="10" customFormat="false" ht="26.95" hidden="false" customHeight="true" outlineLevel="0" collapsed="false">
      <c r="A10" s="188"/>
      <c r="B10" s="189"/>
      <c r="C10" s="196" t="s">
        <v>80</v>
      </c>
      <c r="D10" s="197" t="n">
        <f aca="false">SUM(D5:D9)*75</f>
        <v>0</v>
      </c>
      <c r="E10" s="197" t="n">
        <f aca="false">SUM(E5:E9)*75</f>
        <v>0</v>
      </c>
      <c r="F10" s="197" t="n">
        <f aca="false">SUM(F5:F9)*75</f>
        <v>0</v>
      </c>
      <c r="G10" s="197" t="n">
        <f aca="false">SUM(G5:G9)*75</f>
        <v>0</v>
      </c>
      <c r="H10" s="197" t="n">
        <f aca="false">SUM(H5:H9)*75</f>
        <v>0</v>
      </c>
      <c r="I10" s="197" t="n">
        <f aca="false">SUM(I5:I9)*75</f>
        <v>0</v>
      </c>
      <c r="J10" s="197" t="n">
        <f aca="false">SUM(J5:J9)*75</f>
        <v>0</v>
      </c>
      <c r="K10" s="192" t="s">
        <v>79</v>
      </c>
      <c r="L10" s="192" t="s">
        <v>79</v>
      </c>
      <c r="M10" s="198" t="n">
        <f aca="false">SUM(D10:J10)</f>
        <v>0</v>
      </c>
      <c r="N10" s="199" t="s">
        <v>81</v>
      </c>
      <c r="O10" s="198" t="n">
        <f aca="false">SUM(O5:O9)</f>
        <v>0</v>
      </c>
      <c r="P10" s="200" t="n">
        <f aca="false">SUM(P5:P9)</f>
        <v>0</v>
      </c>
      <c r="Q10" s="170"/>
    </row>
    <row r="11" customFormat="false" ht="19.55" hidden="false" customHeight="true" outlineLevel="0" collapsed="false">
      <c r="A11" s="188"/>
      <c r="B11" s="201" t="s">
        <v>82</v>
      </c>
      <c r="C11" s="190" t="s">
        <v>78</v>
      </c>
      <c r="D11" s="191" t="n">
        <v>0</v>
      </c>
      <c r="E11" s="191" t="n">
        <v>0</v>
      </c>
      <c r="F11" s="191" t="n">
        <v>0</v>
      </c>
      <c r="G11" s="191" t="n">
        <v>0</v>
      </c>
      <c r="H11" s="191" t="n">
        <v>0</v>
      </c>
      <c r="I11" s="191" t="n">
        <v>0</v>
      </c>
      <c r="J11" s="191" t="n">
        <v>0</v>
      </c>
      <c r="K11" s="192" t="s">
        <v>79</v>
      </c>
      <c r="L11" s="192" t="s">
        <v>79</v>
      </c>
      <c r="M11" s="184" t="n">
        <f aca="false">SUM(D11:L11)</f>
        <v>0</v>
      </c>
      <c r="N11" s="193" t="n">
        <v>40</v>
      </c>
      <c r="O11" s="194" t="n">
        <f aca="false">M11*N11</f>
        <v>0</v>
      </c>
      <c r="P11" s="195" t="n">
        <f aca="false">O11*5%</f>
        <v>0</v>
      </c>
      <c r="Q11" s="170"/>
    </row>
    <row r="12" customFormat="false" ht="19.55" hidden="false" customHeight="true" outlineLevel="0" collapsed="false">
      <c r="A12" s="188"/>
      <c r="B12" s="201"/>
      <c r="C12" s="190" t="s">
        <v>78</v>
      </c>
      <c r="D12" s="191" t="n">
        <v>0</v>
      </c>
      <c r="E12" s="191" t="n">
        <v>0</v>
      </c>
      <c r="F12" s="191" t="n">
        <v>0</v>
      </c>
      <c r="G12" s="191" t="n">
        <v>0</v>
      </c>
      <c r="H12" s="191" t="n">
        <v>0</v>
      </c>
      <c r="I12" s="191" t="n">
        <v>0</v>
      </c>
      <c r="J12" s="191" t="n">
        <v>0</v>
      </c>
      <c r="K12" s="192" t="s">
        <v>79</v>
      </c>
      <c r="L12" s="192" t="s">
        <v>79</v>
      </c>
      <c r="M12" s="202" t="n">
        <f aca="false">SUM(D12:L12)</f>
        <v>0</v>
      </c>
      <c r="N12" s="193" t="n">
        <v>40</v>
      </c>
      <c r="O12" s="194" t="n">
        <f aca="false">M12*N12</f>
        <v>0</v>
      </c>
      <c r="P12" s="195" t="n">
        <f aca="false">O12*5%</f>
        <v>0</v>
      </c>
      <c r="Q12" s="170"/>
    </row>
    <row r="13" customFormat="false" ht="19.55" hidden="false" customHeight="true" outlineLevel="0" collapsed="false">
      <c r="A13" s="188"/>
      <c r="B13" s="201"/>
      <c r="C13" s="190" t="s">
        <v>78</v>
      </c>
      <c r="D13" s="191" t="n">
        <v>0</v>
      </c>
      <c r="E13" s="191" t="n">
        <v>0</v>
      </c>
      <c r="F13" s="191" t="n">
        <v>0</v>
      </c>
      <c r="G13" s="191" t="n">
        <v>0</v>
      </c>
      <c r="H13" s="191" t="n">
        <v>0</v>
      </c>
      <c r="I13" s="191" t="n">
        <v>0</v>
      </c>
      <c r="J13" s="191" t="n">
        <v>0</v>
      </c>
      <c r="K13" s="192" t="s">
        <v>79</v>
      </c>
      <c r="L13" s="192" t="s">
        <v>79</v>
      </c>
      <c r="M13" s="202" t="n">
        <f aca="false">SUM(D13:L13)</f>
        <v>0</v>
      </c>
      <c r="N13" s="193" t="n">
        <v>40</v>
      </c>
      <c r="O13" s="194" t="n">
        <f aca="false">M13*N13</f>
        <v>0</v>
      </c>
      <c r="P13" s="195" t="n">
        <f aca="false">O13*5%</f>
        <v>0</v>
      </c>
      <c r="Q13" s="170"/>
    </row>
    <row r="14" customFormat="false" ht="19.55" hidden="false" customHeight="true" outlineLevel="0" collapsed="false">
      <c r="A14" s="188"/>
      <c r="B14" s="201"/>
      <c r="C14" s="190" t="s">
        <v>78</v>
      </c>
      <c r="D14" s="191" t="n">
        <v>0</v>
      </c>
      <c r="E14" s="191" t="n">
        <v>0</v>
      </c>
      <c r="F14" s="191" t="n">
        <v>0</v>
      </c>
      <c r="G14" s="191" t="n">
        <v>0</v>
      </c>
      <c r="H14" s="191" t="n">
        <v>0</v>
      </c>
      <c r="I14" s="191" t="n">
        <v>0</v>
      </c>
      <c r="J14" s="191" t="n">
        <v>0</v>
      </c>
      <c r="K14" s="192" t="s">
        <v>79</v>
      </c>
      <c r="L14" s="192" t="s">
        <v>79</v>
      </c>
      <c r="M14" s="202" t="n">
        <f aca="false">SUM(D14:L14)</f>
        <v>0</v>
      </c>
      <c r="N14" s="193" t="n">
        <v>40</v>
      </c>
      <c r="O14" s="194" t="n">
        <f aca="false">M14*N14</f>
        <v>0</v>
      </c>
      <c r="P14" s="195" t="n">
        <f aca="false">O14*5%</f>
        <v>0</v>
      </c>
      <c r="Q14" s="170"/>
    </row>
    <row r="15" customFormat="false" ht="19.55" hidden="false" customHeight="true" outlineLevel="0" collapsed="false">
      <c r="A15" s="188"/>
      <c r="B15" s="201"/>
      <c r="C15" s="190" t="s">
        <v>78</v>
      </c>
      <c r="D15" s="191" t="n">
        <v>0</v>
      </c>
      <c r="E15" s="191" t="n">
        <v>0</v>
      </c>
      <c r="F15" s="191" t="n">
        <v>0</v>
      </c>
      <c r="G15" s="191" t="n">
        <v>0</v>
      </c>
      <c r="H15" s="191" t="n">
        <v>0</v>
      </c>
      <c r="I15" s="191" t="n">
        <v>0</v>
      </c>
      <c r="J15" s="191" t="n">
        <v>0</v>
      </c>
      <c r="K15" s="192" t="s">
        <v>79</v>
      </c>
      <c r="L15" s="192" t="s">
        <v>79</v>
      </c>
      <c r="M15" s="202" t="n">
        <f aca="false">SUM(D15:L15)</f>
        <v>0</v>
      </c>
      <c r="N15" s="193" t="n">
        <v>40</v>
      </c>
      <c r="O15" s="194" t="n">
        <f aca="false">M15*N15</f>
        <v>0</v>
      </c>
      <c r="P15" s="195" t="n">
        <f aca="false">O15*5%</f>
        <v>0</v>
      </c>
      <c r="Q15" s="170"/>
    </row>
    <row r="16" customFormat="false" ht="26.95" hidden="false" customHeight="true" outlineLevel="0" collapsed="false">
      <c r="A16" s="188"/>
      <c r="B16" s="201"/>
      <c r="C16" s="203" t="s">
        <v>83</v>
      </c>
      <c r="D16" s="204" t="n">
        <f aca="false">SUM(D11:D15)*40</f>
        <v>0</v>
      </c>
      <c r="E16" s="204" t="n">
        <f aca="false">SUM(E11:E15)*40</f>
        <v>0</v>
      </c>
      <c r="F16" s="204" t="n">
        <f aca="false">SUM(F11:F15)*40</f>
        <v>0</v>
      </c>
      <c r="G16" s="204" t="n">
        <f aca="false">SUM(G11:G15)*40</f>
        <v>0</v>
      </c>
      <c r="H16" s="204" t="n">
        <f aca="false">SUM(H11:H15)*40</f>
        <v>0</v>
      </c>
      <c r="I16" s="204" t="n">
        <f aca="false">SUM(I11:I15)*40</f>
        <v>0</v>
      </c>
      <c r="J16" s="204" t="n">
        <f aca="false">SUM(J11:J15)*40</f>
        <v>0</v>
      </c>
      <c r="K16" s="192" t="s">
        <v>79</v>
      </c>
      <c r="L16" s="192" t="s">
        <v>79</v>
      </c>
      <c r="M16" s="198" t="n">
        <f aca="false">SUM(D16:J16)</f>
        <v>0</v>
      </c>
      <c r="N16" s="199" t="s">
        <v>81</v>
      </c>
      <c r="O16" s="198" t="n">
        <f aca="false">SUM(O11:O15)</f>
        <v>0</v>
      </c>
      <c r="P16" s="200" t="n">
        <f aca="false">SUM(P11:P15)</f>
        <v>0</v>
      </c>
      <c r="Q16" s="170"/>
    </row>
    <row r="17" customFormat="false" ht="26.95" hidden="false" customHeight="true" outlineLevel="0" collapsed="false">
      <c r="A17" s="179"/>
      <c r="B17" s="180"/>
      <c r="C17" s="180" t="s">
        <v>84</v>
      </c>
      <c r="D17" s="185" t="n">
        <f aca="false">D16+D10</f>
        <v>0</v>
      </c>
      <c r="E17" s="185" t="n">
        <f aca="false">E16+E10</f>
        <v>0</v>
      </c>
      <c r="F17" s="185" t="n">
        <f aca="false">F16+F10</f>
        <v>0</v>
      </c>
      <c r="G17" s="185" t="n">
        <f aca="false">G16+G10</f>
        <v>0</v>
      </c>
      <c r="H17" s="185" t="n">
        <f aca="false">H16+H10</f>
        <v>0</v>
      </c>
      <c r="I17" s="185" t="n">
        <f aca="false">I16+I10</f>
        <v>0</v>
      </c>
      <c r="J17" s="185" t="n">
        <f aca="false">J16+J10</f>
        <v>0</v>
      </c>
      <c r="K17" s="185" t="n">
        <v>0</v>
      </c>
      <c r="L17" s="185" t="n">
        <v>0</v>
      </c>
      <c r="M17" s="185" t="n">
        <f aca="false">SUM(D17:J17)</f>
        <v>0</v>
      </c>
      <c r="N17" s="199" t="s">
        <v>81</v>
      </c>
      <c r="O17" s="198" t="n">
        <f aca="false">O16+O10</f>
        <v>0</v>
      </c>
      <c r="P17" s="200" t="n">
        <f aca="false">P16+P10</f>
        <v>0</v>
      </c>
      <c r="Q17" s="170"/>
    </row>
    <row r="18" customFormat="false" ht="19.55" hidden="false" customHeight="true" outlineLevel="0" collapsed="false">
      <c r="B18" s="171"/>
      <c r="C18" s="170"/>
      <c r="D18" s="89"/>
      <c r="E18" s="89"/>
      <c r="F18" s="89"/>
      <c r="G18" s="89"/>
      <c r="H18" s="89"/>
      <c r="I18" s="89"/>
      <c r="J18" s="89"/>
      <c r="K18" s="89"/>
      <c r="L18" s="89"/>
      <c r="M18" s="88"/>
      <c r="N18" s="172"/>
      <c r="O18" s="170"/>
      <c r="P18" s="170"/>
      <c r="Q18" s="170"/>
    </row>
    <row r="19" customFormat="false" ht="26.95" hidden="false" customHeight="true" outlineLevel="0" collapsed="false">
      <c r="A19" s="205"/>
      <c r="B19" s="206" t="s">
        <v>85</v>
      </c>
      <c r="C19" s="207"/>
      <c r="D19" s="182" t="s">
        <v>13</v>
      </c>
      <c r="E19" s="182" t="s">
        <v>13</v>
      </c>
      <c r="F19" s="182" t="s">
        <v>13</v>
      </c>
      <c r="G19" s="182" t="s">
        <v>13</v>
      </c>
      <c r="H19" s="182" t="s">
        <v>13</v>
      </c>
      <c r="I19" s="182" t="s">
        <v>13</v>
      </c>
      <c r="J19" s="182" t="s">
        <v>13</v>
      </c>
      <c r="K19" s="183" t="s">
        <v>71</v>
      </c>
      <c r="L19" s="183" t="s">
        <v>72</v>
      </c>
      <c r="M19" s="208" t="s">
        <v>73</v>
      </c>
      <c r="N19" s="209" t="s">
        <v>74</v>
      </c>
      <c r="O19" s="210" t="s">
        <v>75</v>
      </c>
      <c r="P19" s="211"/>
      <c r="Q19" s="170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  <c r="BK19" s="163"/>
      <c r="BL19" s="163"/>
      <c r="BM19" s="163"/>
    </row>
    <row r="20" customFormat="false" ht="19.55" hidden="false" customHeight="true" outlineLevel="0" collapsed="false">
      <c r="A20" s="212"/>
      <c r="B20" s="213" t="s">
        <v>86</v>
      </c>
      <c r="C20" s="190" t="s">
        <v>78</v>
      </c>
      <c r="D20" s="191" t="n">
        <v>0</v>
      </c>
      <c r="E20" s="191" t="n">
        <v>0</v>
      </c>
      <c r="F20" s="191" t="n">
        <v>0</v>
      </c>
      <c r="G20" s="191" t="n">
        <v>0</v>
      </c>
      <c r="H20" s="191" t="n">
        <v>0</v>
      </c>
      <c r="I20" s="191" t="n">
        <v>0</v>
      </c>
      <c r="J20" s="191" t="n">
        <v>0</v>
      </c>
      <c r="K20" s="192" t="s">
        <v>79</v>
      </c>
      <c r="L20" s="192" t="s">
        <v>79</v>
      </c>
      <c r="M20" s="208" t="n">
        <f aca="false">SUM(D20:L20)</f>
        <v>0</v>
      </c>
      <c r="N20" s="214" t="n">
        <v>5</v>
      </c>
      <c r="O20" s="215" t="n">
        <f aca="false">M20*N20</f>
        <v>0</v>
      </c>
      <c r="P20" s="216"/>
      <c r="Q20" s="170"/>
    </row>
    <row r="21" customFormat="false" ht="19.55" hidden="false" customHeight="true" outlineLevel="0" collapsed="false">
      <c r="A21" s="217"/>
      <c r="B21" s="213"/>
      <c r="C21" s="190" t="s">
        <v>78</v>
      </c>
      <c r="D21" s="191" t="n">
        <v>0</v>
      </c>
      <c r="E21" s="191" t="n">
        <v>0</v>
      </c>
      <c r="F21" s="191" t="n">
        <v>0</v>
      </c>
      <c r="G21" s="191" t="n">
        <v>0</v>
      </c>
      <c r="H21" s="191" t="n">
        <v>0</v>
      </c>
      <c r="I21" s="191" t="n">
        <v>0</v>
      </c>
      <c r="J21" s="191" t="n">
        <v>0</v>
      </c>
      <c r="K21" s="192" t="s">
        <v>79</v>
      </c>
      <c r="L21" s="192" t="s">
        <v>79</v>
      </c>
      <c r="M21" s="218" t="n">
        <f aca="false">SUM(D21:L21)</f>
        <v>0</v>
      </c>
      <c r="N21" s="214" t="n">
        <v>5</v>
      </c>
      <c r="O21" s="215" t="n">
        <f aca="false">M21*N21</f>
        <v>0</v>
      </c>
      <c r="P21" s="216"/>
      <c r="Q21" s="170"/>
    </row>
    <row r="22" customFormat="false" ht="19.55" hidden="false" customHeight="true" outlineLevel="0" collapsed="false">
      <c r="A22" s="217"/>
      <c r="B22" s="213"/>
      <c r="C22" s="190" t="s">
        <v>78</v>
      </c>
      <c r="D22" s="191" t="n">
        <v>0</v>
      </c>
      <c r="E22" s="191" t="n">
        <v>0</v>
      </c>
      <c r="F22" s="191" t="n">
        <v>0</v>
      </c>
      <c r="G22" s="191" t="n">
        <v>0</v>
      </c>
      <c r="H22" s="191" t="n">
        <v>0</v>
      </c>
      <c r="I22" s="191" t="n">
        <v>0</v>
      </c>
      <c r="J22" s="191" t="n">
        <v>0</v>
      </c>
      <c r="K22" s="192" t="s">
        <v>79</v>
      </c>
      <c r="L22" s="192" t="s">
        <v>79</v>
      </c>
      <c r="M22" s="218" t="n">
        <f aca="false">SUM(D22:L22)</f>
        <v>0</v>
      </c>
      <c r="N22" s="214" t="n">
        <v>5</v>
      </c>
      <c r="O22" s="215" t="n">
        <f aca="false">M22*N22</f>
        <v>0</v>
      </c>
      <c r="P22" s="216"/>
      <c r="Q22" s="170"/>
    </row>
    <row r="23" customFormat="false" ht="19.55" hidden="false" customHeight="true" outlineLevel="0" collapsed="false">
      <c r="A23" s="217"/>
      <c r="B23" s="213"/>
      <c r="C23" s="190" t="s">
        <v>78</v>
      </c>
      <c r="D23" s="191" t="n">
        <v>0</v>
      </c>
      <c r="E23" s="191" t="n">
        <v>0</v>
      </c>
      <c r="F23" s="191" t="n">
        <v>0</v>
      </c>
      <c r="G23" s="191" t="n">
        <v>0</v>
      </c>
      <c r="H23" s="191" t="n">
        <v>0</v>
      </c>
      <c r="I23" s="191" t="n">
        <v>0</v>
      </c>
      <c r="J23" s="191" t="n">
        <v>0</v>
      </c>
      <c r="K23" s="192" t="s">
        <v>79</v>
      </c>
      <c r="L23" s="192" t="s">
        <v>79</v>
      </c>
      <c r="M23" s="218" t="n">
        <f aca="false">SUM(D23:L23)</f>
        <v>0</v>
      </c>
      <c r="N23" s="214" t="n">
        <v>5</v>
      </c>
      <c r="O23" s="215" t="n">
        <f aca="false">M23*N23</f>
        <v>0</v>
      </c>
      <c r="P23" s="216"/>
      <c r="Q23" s="170"/>
    </row>
    <row r="24" customFormat="false" ht="19.55" hidden="false" customHeight="true" outlineLevel="0" collapsed="false">
      <c r="A24" s="219"/>
      <c r="B24" s="213"/>
      <c r="C24" s="190" t="s">
        <v>78</v>
      </c>
      <c r="D24" s="191" t="n">
        <v>0</v>
      </c>
      <c r="E24" s="191" t="n">
        <v>0</v>
      </c>
      <c r="F24" s="191" t="n">
        <v>0</v>
      </c>
      <c r="G24" s="191" t="n">
        <v>0</v>
      </c>
      <c r="H24" s="191" t="n">
        <v>0</v>
      </c>
      <c r="I24" s="191" t="n">
        <v>0</v>
      </c>
      <c r="J24" s="191" t="n">
        <v>0</v>
      </c>
      <c r="K24" s="192" t="s">
        <v>79</v>
      </c>
      <c r="L24" s="192" t="s">
        <v>79</v>
      </c>
      <c r="M24" s="218" t="n">
        <f aca="false">SUM(D24:L24)</f>
        <v>0</v>
      </c>
      <c r="N24" s="214" t="n">
        <v>5</v>
      </c>
      <c r="O24" s="215" t="n">
        <f aca="false">M24*N24</f>
        <v>0</v>
      </c>
      <c r="P24" s="216"/>
      <c r="Q24" s="170"/>
    </row>
    <row r="25" customFormat="false" ht="26.95" hidden="false" customHeight="true" outlineLevel="0" collapsed="false">
      <c r="A25" s="205"/>
      <c r="B25" s="206"/>
      <c r="C25" s="220" t="s">
        <v>87</v>
      </c>
      <c r="D25" s="209" t="n">
        <f aca="false">SUM(D20:D24)*5</f>
        <v>0</v>
      </c>
      <c r="E25" s="209" t="n">
        <f aca="false">SUM(E20:E24)*5</f>
        <v>0</v>
      </c>
      <c r="F25" s="209" t="n">
        <f aca="false">SUM(F20:F24)*5</f>
        <v>0</v>
      </c>
      <c r="G25" s="209" t="n">
        <f aca="false">SUM(G20:G24)*5</f>
        <v>0</v>
      </c>
      <c r="H25" s="209" t="n">
        <f aca="false">SUM(H20:H24)*5</f>
        <v>0</v>
      </c>
      <c r="I25" s="209" t="n">
        <f aca="false">SUM(I20:I24)*5</f>
        <v>0</v>
      </c>
      <c r="J25" s="209" t="n">
        <f aca="false">SUM(J20:J24)*5</f>
        <v>0</v>
      </c>
      <c r="K25" s="209" t="n">
        <f aca="false">SUM(K20:K24)*5</f>
        <v>0</v>
      </c>
      <c r="L25" s="209" t="n">
        <f aca="false">SUM(L20:L24)*5</f>
        <v>0</v>
      </c>
      <c r="M25" s="209" t="n">
        <f aca="false">SUM(D25:J25)</f>
        <v>0</v>
      </c>
      <c r="N25" s="221" t="s">
        <v>81</v>
      </c>
      <c r="O25" s="222" t="n">
        <f aca="false">SUM(O20:O24)</f>
        <v>0</v>
      </c>
      <c r="P25" s="223"/>
      <c r="Q25" s="170"/>
    </row>
    <row r="26" customFormat="false" ht="19.55" hidden="false" customHeight="true" outlineLevel="0" collapsed="false">
      <c r="B26" s="171"/>
      <c r="C26" s="170"/>
      <c r="D26" s="89"/>
      <c r="E26" s="89"/>
      <c r="F26" s="89"/>
      <c r="G26" s="89"/>
      <c r="H26" s="89"/>
      <c r="I26" s="89"/>
      <c r="J26" s="89"/>
      <c r="K26" s="89"/>
      <c r="L26" s="89"/>
      <c r="M26" s="88"/>
      <c r="N26" s="172"/>
      <c r="O26" s="170"/>
      <c r="P26" s="170"/>
      <c r="Q26" s="170"/>
    </row>
    <row r="27" customFormat="false" ht="26.95" hidden="false" customHeight="true" outlineLevel="0" collapsed="false">
      <c r="A27" s="224"/>
      <c r="B27" s="225" t="s">
        <v>88</v>
      </c>
      <c r="C27" s="226"/>
      <c r="D27" s="182" t="s">
        <v>13</v>
      </c>
      <c r="E27" s="182" t="s">
        <v>13</v>
      </c>
      <c r="F27" s="182" t="s">
        <v>13</v>
      </c>
      <c r="G27" s="182" t="s">
        <v>13</v>
      </c>
      <c r="H27" s="182" t="s">
        <v>13</v>
      </c>
      <c r="I27" s="182" t="s">
        <v>13</v>
      </c>
      <c r="J27" s="182" t="s">
        <v>13</v>
      </c>
      <c r="K27" s="183" t="s">
        <v>71</v>
      </c>
      <c r="L27" s="183" t="s">
        <v>72</v>
      </c>
      <c r="M27" s="227" t="s">
        <v>89</v>
      </c>
      <c r="N27" s="228"/>
      <c r="O27" s="229"/>
      <c r="P27" s="230"/>
      <c r="Q27" s="170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3"/>
      <c r="AZ27" s="163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</row>
    <row r="28" customFormat="false" ht="19.55" hidden="false" customHeight="true" outlineLevel="0" collapsed="false">
      <c r="A28" s="231"/>
      <c r="B28" s="232" t="s">
        <v>90</v>
      </c>
      <c r="C28" s="233" t="s">
        <v>91</v>
      </c>
      <c r="D28" s="191" t="n">
        <v>0</v>
      </c>
      <c r="E28" s="191" t="n">
        <v>0</v>
      </c>
      <c r="F28" s="191" t="n">
        <v>0</v>
      </c>
      <c r="G28" s="191" t="n">
        <v>0</v>
      </c>
      <c r="H28" s="191" t="n">
        <v>0</v>
      </c>
      <c r="I28" s="191" t="n">
        <v>0</v>
      </c>
      <c r="J28" s="191" t="n">
        <v>0</v>
      </c>
      <c r="K28" s="192" t="s">
        <v>79</v>
      </c>
      <c r="L28" s="192" t="s">
        <v>79</v>
      </c>
      <c r="M28" s="234"/>
      <c r="N28" s="235"/>
      <c r="O28" s="236"/>
      <c r="P28" s="237"/>
      <c r="Q28" s="170"/>
    </row>
    <row r="29" customFormat="false" ht="19.55" hidden="false" customHeight="true" outlineLevel="0" collapsed="false">
      <c r="A29" s="238"/>
      <c r="B29" s="232"/>
      <c r="C29" s="233" t="s">
        <v>92</v>
      </c>
      <c r="D29" s="239" t="n">
        <v>0</v>
      </c>
      <c r="E29" s="239" t="n">
        <v>0</v>
      </c>
      <c r="F29" s="239" t="n">
        <v>0</v>
      </c>
      <c r="G29" s="239" t="n">
        <v>0</v>
      </c>
      <c r="H29" s="239" t="n">
        <v>0</v>
      </c>
      <c r="I29" s="239" t="n">
        <v>0</v>
      </c>
      <c r="J29" s="239" t="n">
        <v>0</v>
      </c>
      <c r="K29" s="192" t="s">
        <v>79</v>
      </c>
      <c r="L29" s="192" t="s">
        <v>79</v>
      </c>
      <c r="M29" s="234"/>
      <c r="N29" s="240"/>
      <c r="O29" s="236"/>
      <c r="P29" s="237"/>
      <c r="Q29" s="170"/>
    </row>
    <row r="30" customFormat="false" ht="19.55" hidden="false" customHeight="true" outlineLevel="0" collapsed="false">
      <c r="A30" s="238"/>
      <c r="B30" s="232"/>
      <c r="C30" s="233" t="s">
        <v>93</v>
      </c>
      <c r="D30" s="239" t="n">
        <v>0</v>
      </c>
      <c r="E30" s="239" t="n">
        <v>0</v>
      </c>
      <c r="F30" s="239" t="n">
        <v>0</v>
      </c>
      <c r="G30" s="239" t="n">
        <v>0</v>
      </c>
      <c r="H30" s="239" t="n">
        <v>0</v>
      </c>
      <c r="I30" s="239" t="n">
        <v>0</v>
      </c>
      <c r="J30" s="239" t="n">
        <v>0</v>
      </c>
      <c r="K30" s="192" t="s">
        <v>79</v>
      </c>
      <c r="L30" s="192" t="s">
        <v>79</v>
      </c>
      <c r="M30" s="234"/>
      <c r="N30" s="240"/>
      <c r="O30" s="236"/>
      <c r="P30" s="237"/>
      <c r="Q30" s="170"/>
    </row>
    <row r="31" customFormat="false" ht="26.95" hidden="false" customHeight="true" outlineLevel="0" collapsed="false">
      <c r="A31" s="238"/>
      <c r="B31" s="232"/>
      <c r="C31" s="241" t="s">
        <v>94</v>
      </c>
      <c r="D31" s="242" t="n">
        <f aca="false">D28*D29*D30</f>
        <v>0</v>
      </c>
      <c r="E31" s="242" t="n">
        <f aca="false">E28*E29*E30</f>
        <v>0</v>
      </c>
      <c r="F31" s="242" t="n">
        <f aca="false">F28*F29*F30</f>
        <v>0</v>
      </c>
      <c r="G31" s="242" t="n">
        <f aca="false">G28*G29*G30</f>
        <v>0</v>
      </c>
      <c r="H31" s="242" t="n">
        <f aca="false">H28*H29*H30</f>
        <v>0</v>
      </c>
      <c r="I31" s="242" t="n">
        <f aca="false">I28*I29*I30</f>
        <v>0</v>
      </c>
      <c r="J31" s="242" t="n">
        <f aca="false">J28*J29*J30</f>
        <v>0</v>
      </c>
      <c r="K31" s="242" t="n">
        <v>0</v>
      </c>
      <c r="L31" s="242" t="n">
        <v>0</v>
      </c>
      <c r="M31" s="234"/>
      <c r="N31" s="240"/>
      <c r="O31" s="236"/>
      <c r="P31" s="237"/>
      <c r="Q31" s="170"/>
    </row>
    <row r="32" customFormat="false" ht="19.55" hidden="false" customHeight="true" outlineLevel="0" collapsed="false">
      <c r="A32" s="238"/>
      <c r="B32" s="171"/>
      <c r="C32" s="170"/>
      <c r="D32" s="89"/>
      <c r="E32" s="89"/>
      <c r="F32" s="89"/>
      <c r="G32" s="89"/>
      <c r="H32" s="89"/>
      <c r="I32" s="89"/>
      <c r="J32" s="89"/>
      <c r="K32" s="89"/>
      <c r="L32" s="89"/>
      <c r="M32" s="243"/>
      <c r="N32" s="244"/>
      <c r="O32" s="236"/>
      <c r="P32" s="237"/>
      <c r="Q32" s="170"/>
    </row>
    <row r="33" customFormat="false" ht="19.55" hidden="false" customHeight="true" outlineLevel="0" collapsed="false">
      <c r="A33" s="238"/>
      <c r="B33" s="245" t="s">
        <v>95</v>
      </c>
      <c r="C33" s="233" t="s">
        <v>96</v>
      </c>
      <c r="D33" s="191" t="n">
        <v>0</v>
      </c>
      <c r="E33" s="191" t="n">
        <v>0</v>
      </c>
      <c r="F33" s="191" t="n">
        <v>0</v>
      </c>
      <c r="G33" s="191" t="n">
        <v>0</v>
      </c>
      <c r="H33" s="191" t="n">
        <v>0</v>
      </c>
      <c r="I33" s="191" t="n">
        <v>0</v>
      </c>
      <c r="J33" s="191" t="n">
        <v>0</v>
      </c>
      <c r="K33" s="192" t="s">
        <v>79</v>
      </c>
      <c r="L33" s="192" t="s">
        <v>79</v>
      </c>
      <c r="M33" s="234"/>
      <c r="N33" s="240"/>
      <c r="O33" s="236"/>
      <c r="P33" s="237"/>
      <c r="Q33" s="170"/>
    </row>
    <row r="34" customFormat="false" ht="19.55" hidden="false" customHeight="true" outlineLevel="0" collapsed="false">
      <c r="A34" s="238"/>
      <c r="B34" s="245"/>
      <c r="C34" s="233" t="s">
        <v>97</v>
      </c>
      <c r="D34" s="239" t="n">
        <v>0</v>
      </c>
      <c r="E34" s="239" t="n">
        <v>0</v>
      </c>
      <c r="F34" s="239" t="n">
        <v>0</v>
      </c>
      <c r="G34" s="239" t="n">
        <v>0</v>
      </c>
      <c r="H34" s="239" t="n">
        <v>0</v>
      </c>
      <c r="I34" s="239" t="n">
        <v>0</v>
      </c>
      <c r="J34" s="239" t="n">
        <v>0</v>
      </c>
      <c r="K34" s="192" t="s">
        <v>79</v>
      </c>
      <c r="L34" s="192" t="s">
        <v>79</v>
      </c>
      <c r="M34" s="234"/>
      <c r="N34" s="240"/>
      <c r="O34" s="236"/>
      <c r="P34" s="237"/>
      <c r="Q34" s="170"/>
    </row>
    <row r="35" customFormat="false" ht="19.55" hidden="false" customHeight="true" outlineLevel="0" collapsed="false">
      <c r="A35" s="238"/>
      <c r="B35" s="245"/>
      <c r="C35" s="233" t="s">
        <v>98</v>
      </c>
      <c r="D35" s="239" t="n">
        <v>0</v>
      </c>
      <c r="E35" s="239" t="n">
        <v>0</v>
      </c>
      <c r="F35" s="239" t="n">
        <v>0</v>
      </c>
      <c r="G35" s="239" t="n">
        <v>0</v>
      </c>
      <c r="H35" s="239" t="n">
        <v>0</v>
      </c>
      <c r="I35" s="239" t="n">
        <v>0</v>
      </c>
      <c r="J35" s="239" t="n">
        <v>0</v>
      </c>
      <c r="K35" s="192" t="s">
        <v>79</v>
      </c>
      <c r="L35" s="192" t="s">
        <v>79</v>
      </c>
      <c r="M35" s="234"/>
      <c r="N35" s="240"/>
      <c r="O35" s="236"/>
      <c r="P35" s="237"/>
      <c r="Q35" s="170"/>
    </row>
    <row r="36" customFormat="false" ht="19.55" hidden="false" customHeight="true" outlineLevel="0" collapsed="false">
      <c r="A36" s="238"/>
      <c r="B36" s="245"/>
      <c r="C36" s="246" t="s">
        <v>97</v>
      </c>
      <c r="D36" s="247" t="n">
        <v>0</v>
      </c>
      <c r="E36" s="247" t="n">
        <v>0</v>
      </c>
      <c r="F36" s="247" t="n">
        <v>0</v>
      </c>
      <c r="G36" s="247" t="n">
        <v>0</v>
      </c>
      <c r="H36" s="247" t="n">
        <v>0</v>
      </c>
      <c r="I36" s="247" t="n">
        <v>0</v>
      </c>
      <c r="J36" s="247" t="n">
        <v>0</v>
      </c>
      <c r="K36" s="192" t="s">
        <v>79</v>
      </c>
      <c r="L36" s="192" t="s">
        <v>79</v>
      </c>
      <c r="M36" s="234"/>
      <c r="N36" s="240"/>
      <c r="O36" s="236"/>
      <c r="P36" s="237"/>
      <c r="Q36" s="170"/>
    </row>
    <row r="37" customFormat="false" ht="19.55" hidden="false" customHeight="true" outlineLevel="0" collapsed="false">
      <c r="A37" s="238"/>
      <c r="B37" s="245"/>
      <c r="C37" s="246" t="s">
        <v>99</v>
      </c>
      <c r="D37" s="247" t="n">
        <v>0</v>
      </c>
      <c r="E37" s="247" t="n">
        <v>0</v>
      </c>
      <c r="F37" s="247" t="n">
        <v>0</v>
      </c>
      <c r="G37" s="247" t="n">
        <v>0</v>
      </c>
      <c r="H37" s="247" t="n">
        <v>0</v>
      </c>
      <c r="I37" s="247" t="n">
        <v>0</v>
      </c>
      <c r="J37" s="247" t="n">
        <v>0</v>
      </c>
      <c r="K37" s="192" t="s">
        <v>79</v>
      </c>
      <c r="L37" s="192" t="s">
        <v>79</v>
      </c>
      <c r="M37" s="234"/>
      <c r="N37" s="240"/>
      <c r="O37" s="236"/>
      <c r="P37" s="237"/>
      <c r="Q37" s="170"/>
    </row>
    <row r="38" customFormat="false" ht="26.95" hidden="false" customHeight="true" outlineLevel="0" collapsed="false">
      <c r="A38" s="248"/>
      <c r="B38" s="245"/>
      <c r="C38" s="249" t="s">
        <v>100</v>
      </c>
      <c r="D38" s="250" t="n">
        <f aca="false">D33*D34*D35</f>
        <v>0</v>
      </c>
      <c r="E38" s="250" t="n">
        <f aca="false">E33*E34*E35</f>
        <v>0</v>
      </c>
      <c r="F38" s="250" t="n">
        <f aca="false">SUM(F33*F34*F35)+(F37*F36*F33)</f>
        <v>0</v>
      </c>
      <c r="G38" s="250" t="n">
        <f aca="false">G33*G34*G35</f>
        <v>0</v>
      </c>
      <c r="H38" s="250" t="n">
        <f aca="false">SUM(H33*H34*H35)+(H37*H36*H33)</f>
        <v>0</v>
      </c>
      <c r="I38" s="250" t="n">
        <f aca="false">I33*I34*I35</f>
        <v>0</v>
      </c>
      <c r="J38" s="250" t="n">
        <f aca="false">J33*J34*J35</f>
        <v>0</v>
      </c>
      <c r="K38" s="250" t="n">
        <v>0</v>
      </c>
      <c r="L38" s="250" t="n">
        <v>0</v>
      </c>
      <c r="M38" s="251"/>
      <c r="N38" s="252"/>
      <c r="O38" s="252"/>
      <c r="P38" s="253"/>
      <c r="Q38" s="170"/>
    </row>
    <row r="39" customFormat="false" ht="19.55" hidden="false" customHeight="true" outlineLevel="0" collapsed="false">
      <c r="A39" s="171"/>
      <c r="B39" s="171"/>
      <c r="C39" s="170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170"/>
      <c r="Q39" s="170"/>
    </row>
    <row r="40" customFormat="false" ht="19.55" hidden="false" customHeight="true" outlineLevel="0" collapsed="false">
      <c r="A40" s="231"/>
      <c r="B40" s="254" t="s">
        <v>101</v>
      </c>
      <c r="C40" s="233" t="s">
        <v>102</v>
      </c>
      <c r="D40" s="191" t="n">
        <v>0</v>
      </c>
      <c r="E40" s="191" t="n">
        <v>0</v>
      </c>
      <c r="F40" s="191" t="n">
        <v>0</v>
      </c>
      <c r="G40" s="191" t="n">
        <v>0</v>
      </c>
      <c r="H40" s="191" t="n">
        <v>0</v>
      </c>
      <c r="I40" s="191" t="n">
        <v>0</v>
      </c>
      <c r="J40" s="191" t="n">
        <v>0</v>
      </c>
      <c r="K40" s="192" t="s">
        <v>79</v>
      </c>
      <c r="L40" s="192" t="s">
        <v>79</v>
      </c>
      <c r="M40" s="227" t="s">
        <v>89</v>
      </c>
      <c r="N40" s="228"/>
      <c r="O40" s="229"/>
      <c r="P40" s="230"/>
      <c r="Q40" s="170"/>
    </row>
    <row r="41" customFormat="false" ht="19.55" hidden="false" customHeight="true" outlineLevel="0" collapsed="false">
      <c r="A41" s="238"/>
      <c r="B41" s="254"/>
      <c r="C41" s="233" t="s">
        <v>103</v>
      </c>
      <c r="D41" s="255" t="n">
        <v>0.05</v>
      </c>
      <c r="E41" s="255" t="n">
        <v>0.05</v>
      </c>
      <c r="F41" s="255" t="n">
        <v>0.05</v>
      </c>
      <c r="G41" s="255" t="n">
        <v>0.05</v>
      </c>
      <c r="H41" s="255" t="n">
        <v>0.05</v>
      </c>
      <c r="I41" s="255" t="n">
        <v>0.05</v>
      </c>
      <c r="J41" s="255" t="n">
        <v>0.05</v>
      </c>
      <c r="K41" s="192" t="s">
        <v>79</v>
      </c>
      <c r="L41" s="192" t="s">
        <v>79</v>
      </c>
      <c r="M41" s="234"/>
      <c r="N41" s="235"/>
      <c r="O41" s="236"/>
      <c r="P41" s="237"/>
      <c r="Q41" s="170"/>
    </row>
    <row r="42" customFormat="false" ht="26.95" hidden="false" customHeight="true" outlineLevel="0" collapsed="false">
      <c r="A42" s="238"/>
      <c r="B42" s="254"/>
      <c r="C42" s="256" t="s">
        <v>104</v>
      </c>
      <c r="D42" s="257" t="n">
        <f aca="false">D41*D40</f>
        <v>0</v>
      </c>
      <c r="E42" s="257" t="n">
        <f aca="false">E41*E40</f>
        <v>0</v>
      </c>
      <c r="F42" s="257" t="n">
        <f aca="false">F41*F40</f>
        <v>0</v>
      </c>
      <c r="G42" s="257" t="n">
        <f aca="false">G41*G40</f>
        <v>0</v>
      </c>
      <c r="H42" s="257" t="n">
        <f aca="false">H41*H40</f>
        <v>0</v>
      </c>
      <c r="I42" s="257" t="n">
        <f aca="false">I41*I40</f>
        <v>0</v>
      </c>
      <c r="J42" s="257" t="n">
        <f aca="false">J41*J40</f>
        <v>0</v>
      </c>
      <c r="K42" s="257" t="n">
        <v>0</v>
      </c>
      <c r="L42" s="257" t="n">
        <v>0</v>
      </c>
      <c r="M42" s="234"/>
      <c r="N42" s="240"/>
      <c r="O42" s="236"/>
      <c r="P42" s="237"/>
      <c r="Q42" s="170"/>
    </row>
    <row r="43" customFormat="false" ht="19.55" hidden="false" customHeight="true" outlineLevel="0" collapsed="false">
      <c r="A43" s="238"/>
      <c r="B43" s="171"/>
      <c r="C43" s="170"/>
      <c r="D43" s="89"/>
      <c r="E43" s="89"/>
      <c r="F43" s="89"/>
      <c r="G43" s="89"/>
      <c r="H43" s="89"/>
      <c r="I43" s="89"/>
      <c r="J43" s="89"/>
      <c r="K43" s="89"/>
      <c r="L43" s="89"/>
      <c r="M43" s="234"/>
      <c r="N43" s="240"/>
      <c r="O43" s="236"/>
      <c r="P43" s="237"/>
      <c r="Q43" s="170"/>
    </row>
    <row r="44" customFormat="false" ht="19.55" hidden="false" customHeight="true" outlineLevel="0" collapsed="false">
      <c r="A44" s="238"/>
      <c r="B44" s="258" t="s">
        <v>105</v>
      </c>
      <c r="C44" s="259" t="s">
        <v>106</v>
      </c>
      <c r="D44" s="260" t="n">
        <v>0</v>
      </c>
      <c r="E44" s="260" t="n">
        <v>0</v>
      </c>
      <c r="F44" s="260" t="n">
        <v>0</v>
      </c>
      <c r="G44" s="260" t="n">
        <v>0</v>
      </c>
      <c r="H44" s="260" t="n">
        <v>0</v>
      </c>
      <c r="I44" s="260" t="n">
        <v>0</v>
      </c>
      <c r="J44" s="260" t="n">
        <v>0</v>
      </c>
      <c r="K44" s="192" t="s">
        <v>79</v>
      </c>
      <c r="L44" s="192" t="s">
        <v>79</v>
      </c>
      <c r="M44" s="234"/>
      <c r="N44" s="240"/>
      <c r="O44" s="236"/>
      <c r="P44" s="237"/>
      <c r="Q44" s="170"/>
    </row>
    <row r="45" customFormat="false" ht="19.55" hidden="false" customHeight="true" outlineLevel="0" collapsed="false">
      <c r="A45" s="238"/>
      <c r="B45" s="258"/>
      <c r="C45" s="233" t="s">
        <v>107</v>
      </c>
      <c r="D45" s="239" t="n">
        <v>0</v>
      </c>
      <c r="E45" s="239" t="n">
        <v>0</v>
      </c>
      <c r="F45" s="239" t="n">
        <v>0</v>
      </c>
      <c r="G45" s="239" t="n">
        <v>0</v>
      </c>
      <c r="H45" s="239" t="n">
        <v>0</v>
      </c>
      <c r="I45" s="239" t="n">
        <v>0</v>
      </c>
      <c r="J45" s="239" t="n">
        <v>0</v>
      </c>
      <c r="K45" s="192" t="s">
        <v>79</v>
      </c>
      <c r="L45" s="192" t="s">
        <v>79</v>
      </c>
      <c r="M45" s="243"/>
      <c r="N45" s="244"/>
      <c r="O45" s="236"/>
      <c r="P45" s="237"/>
      <c r="Q45" s="170"/>
    </row>
    <row r="46" customFormat="false" ht="19.55" hidden="false" customHeight="true" outlineLevel="0" collapsed="false">
      <c r="A46" s="238"/>
      <c r="B46" s="258"/>
      <c r="C46" s="259" t="s">
        <v>108</v>
      </c>
      <c r="D46" s="260" t="n">
        <v>0</v>
      </c>
      <c r="E46" s="260" t="n">
        <v>0</v>
      </c>
      <c r="F46" s="260" t="n">
        <v>0</v>
      </c>
      <c r="G46" s="260" t="n">
        <v>0</v>
      </c>
      <c r="H46" s="260" t="n">
        <v>0</v>
      </c>
      <c r="I46" s="260" t="n">
        <v>0</v>
      </c>
      <c r="J46" s="260" t="n">
        <v>0</v>
      </c>
      <c r="K46" s="192" t="s">
        <v>79</v>
      </c>
      <c r="L46" s="192" t="s">
        <v>79</v>
      </c>
      <c r="M46" s="234"/>
      <c r="N46" s="240"/>
      <c r="O46" s="236"/>
      <c r="P46" s="237"/>
      <c r="Q46" s="170"/>
    </row>
    <row r="47" customFormat="false" ht="19.55" hidden="false" customHeight="true" outlineLevel="0" collapsed="false">
      <c r="A47" s="238"/>
      <c r="B47" s="258"/>
      <c r="C47" s="233" t="s">
        <v>109</v>
      </c>
      <c r="D47" s="239" t="n">
        <v>0</v>
      </c>
      <c r="E47" s="239" t="n">
        <v>0</v>
      </c>
      <c r="F47" s="239" t="n">
        <v>0</v>
      </c>
      <c r="G47" s="239" t="n">
        <v>0</v>
      </c>
      <c r="H47" s="239" t="n">
        <v>0</v>
      </c>
      <c r="I47" s="239" t="n">
        <v>0</v>
      </c>
      <c r="J47" s="239" t="n">
        <v>0</v>
      </c>
      <c r="K47" s="192" t="s">
        <v>79</v>
      </c>
      <c r="L47" s="192" t="s">
        <v>79</v>
      </c>
      <c r="M47" s="234"/>
      <c r="N47" s="240"/>
      <c r="O47" s="236"/>
      <c r="P47" s="237"/>
      <c r="Q47" s="170"/>
    </row>
    <row r="48" customFormat="false" ht="26.95" hidden="false" customHeight="true" outlineLevel="0" collapsed="false">
      <c r="A48" s="238"/>
      <c r="B48" s="258"/>
      <c r="C48" s="261" t="s">
        <v>110</v>
      </c>
      <c r="D48" s="262" t="n">
        <f aca="false">SUM(D44*D45)+SUM(D46*D47)</f>
        <v>0</v>
      </c>
      <c r="E48" s="262" t="n">
        <f aca="false">SUM(E44*E45)+SUM(E46*E47)</f>
        <v>0</v>
      </c>
      <c r="F48" s="262" t="n">
        <f aca="false">SUM(F44*F45)+SUM(F46*F47)</f>
        <v>0</v>
      </c>
      <c r="G48" s="262" t="n">
        <f aca="false">SUM(G44*G45)+SUM(G46*G47)</f>
        <v>0</v>
      </c>
      <c r="H48" s="262" t="n">
        <f aca="false">SUM(H44*H45)+SUM(H46*H47)</f>
        <v>0</v>
      </c>
      <c r="I48" s="262" t="n">
        <f aca="false">SUM(I44*I45)+SUM(I46*I47)</f>
        <v>0</v>
      </c>
      <c r="J48" s="262" t="n">
        <f aca="false">SUM(J44*J45)+SUM(J46*J47)</f>
        <v>0</v>
      </c>
      <c r="K48" s="262" t="n">
        <v>0</v>
      </c>
      <c r="L48" s="262" t="n">
        <v>0</v>
      </c>
      <c r="M48" s="234"/>
      <c r="N48" s="240"/>
      <c r="O48" s="236"/>
      <c r="P48" s="237"/>
      <c r="Q48" s="170"/>
    </row>
    <row r="49" customFormat="false" ht="19.55" hidden="false" customHeight="true" outlineLevel="0" collapsed="false">
      <c r="A49" s="238"/>
      <c r="B49" s="171"/>
      <c r="C49" s="170"/>
      <c r="D49" s="89"/>
      <c r="E49" s="89"/>
      <c r="F49" s="89"/>
      <c r="G49" s="89"/>
      <c r="H49" s="89"/>
      <c r="I49" s="89"/>
      <c r="J49" s="89"/>
      <c r="K49" s="89"/>
      <c r="L49" s="89"/>
      <c r="M49" s="243"/>
      <c r="N49" s="244"/>
      <c r="O49" s="236"/>
      <c r="P49" s="237"/>
      <c r="Q49" s="170"/>
    </row>
    <row r="50" customFormat="false" ht="19.55" hidden="false" customHeight="true" outlineLevel="0" collapsed="false">
      <c r="A50" s="238"/>
      <c r="B50" s="263" t="s">
        <v>111</v>
      </c>
      <c r="C50" s="233" t="s">
        <v>112</v>
      </c>
      <c r="D50" s="191" t="n">
        <v>0</v>
      </c>
      <c r="E50" s="191" t="n">
        <v>0</v>
      </c>
      <c r="F50" s="191" t="n">
        <v>0</v>
      </c>
      <c r="G50" s="191" t="n">
        <v>0</v>
      </c>
      <c r="H50" s="191" t="n">
        <v>0</v>
      </c>
      <c r="I50" s="191" t="n">
        <v>0</v>
      </c>
      <c r="J50" s="191" t="n">
        <v>0</v>
      </c>
      <c r="K50" s="192" t="s">
        <v>79</v>
      </c>
      <c r="L50" s="192" t="s">
        <v>79</v>
      </c>
      <c r="M50" s="234"/>
      <c r="N50" s="240"/>
      <c r="O50" s="236"/>
      <c r="P50" s="237"/>
      <c r="Q50" s="170"/>
    </row>
    <row r="51" customFormat="false" ht="19.55" hidden="false" customHeight="true" outlineLevel="0" collapsed="false">
      <c r="A51" s="238"/>
      <c r="B51" s="263"/>
      <c r="C51" s="233" t="s">
        <v>113</v>
      </c>
      <c r="D51" s="239" t="n">
        <v>0</v>
      </c>
      <c r="E51" s="239" t="n">
        <v>0</v>
      </c>
      <c r="F51" s="239" t="n">
        <v>0</v>
      </c>
      <c r="G51" s="239" t="n">
        <v>0</v>
      </c>
      <c r="H51" s="239" t="n">
        <v>0</v>
      </c>
      <c r="I51" s="239" t="n">
        <v>0</v>
      </c>
      <c r="J51" s="239" t="n">
        <v>0</v>
      </c>
      <c r="K51" s="192" t="s">
        <v>79</v>
      </c>
      <c r="L51" s="192" t="s">
        <v>79</v>
      </c>
      <c r="M51" s="234"/>
      <c r="N51" s="240"/>
      <c r="O51" s="236"/>
      <c r="P51" s="237"/>
      <c r="Q51" s="170"/>
    </row>
    <row r="52" customFormat="false" ht="19.55" hidden="false" customHeight="true" outlineLevel="0" collapsed="false">
      <c r="A52" s="238"/>
      <c r="B52" s="263"/>
      <c r="C52" s="233" t="s">
        <v>114</v>
      </c>
      <c r="D52" s="239" t="n">
        <v>0</v>
      </c>
      <c r="E52" s="239" t="n">
        <v>0</v>
      </c>
      <c r="F52" s="239" t="n">
        <v>0</v>
      </c>
      <c r="G52" s="239" t="n">
        <v>0</v>
      </c>
      <c r="H52" s="239" t="n">
        <v>0</v>
      </c>
      <c r="I52" s="239" t="n">
        <v>0</v>
      </c>
      <c r="J52" s="239" t="n">
        <v>0</v>
      </c>
      <c r="K52" s="192" t="s">
        <v>79</v>
      </c>
      <c r="L52" s="192" t="s">
        <v>79</v>
      </c>
      <c r="M52" s="234"/>
      <c r="N52" s="240"/>
      <c r="O52" s="236"/>
      <c r="P52" s="237"/>
      <c r="Q52" s="170"/>
    </row>
    <row r="53" customFormat="false" ht="26.95" hidden="false" customHeight="true" outlineLevel="0" collapsed="false">
      <c r="A53" s="238"/>
      <c r="B53" s="263"/>
      <c r="C53" s="264" t="s">
        <v>115</v>
      </c>
      <c r="D53" s="265" t="n">
        <f aca="false">SUM(D52*D51*D50)</f>
        <v>0</v>
      </c>
      <c r="E53" s="265" t="n">
        <f aca="false">SUM(E52*E51*E50)</f>
        <v>0</v>
      </c>
      <c r="F53" s="265" t="n">
        <f aca="false">SUM(F52*F51*F50)</f>
        <v>0</v>
      </c>
      <c r="G53" s="265" t="n">
        <f aca="false">SUM(G52*G51*G50)</f>
        <v>0</v>
      </c>
      <c r="H53" s="265" t="n">
        <f aca="false">SUM(H52*H51*H50)</f>
        <v>0</v>
      </c>
      <c r="I53" s="265" t="n">
        <f aca="false">SUM(I52*I51*I50)</f>
        <v>0</v>
      </c>
      <c r="J53" s="265" t="n">
        <f aca="false">SUM(J52*J51*J50)</f>
        <v>0</v>
      </c>
      <c r="K53" s="265" t="n">
        <v>0</v>
      </c>
      <c r="L53" s="265" t="n">
        <v>0</v>
      </c>
      <c r="M53" s="234"/>
      <c r="N53" s="240"/>
      <c r="O53" s="236"/>
      <c r="P53" s="237"/>
      <c r="Q53" s="170"/>
    </row>
    <row r="54" customFormat="false" ht="19.55" hidden="false" customHeight="true" outlineLevel="0" collapsed="false">
      <c r="A54" s="238"/>
      <c r="B54" s="171"/>
      <c r="C54" s="170"/>
      <c r="D54" s="170"/>
      <c r="E54" s="170"/>
      <c r="F54" s="170"/>
      <c r="G54" s="170"/>
      <c r="H54" s="170"/>
      <c r="I54" s="170"/>
      <c r="J54" s="170"/>
      <c r="K54" s="89"/>
      <c r="L54" s="89"/>
      <c r="M54" s="243"/>
      <c r="N54" s="244"/>
      <c r="O54" s="236"/>
      <c r="P54" s="237"/>
      <c r="Q54" s="170"/>
    </row>
    <row r="55" customFormat="false" ht="19.55" hidden="false" customHeight="true" outlineLevel="0" collapsed="false">
      <c r="A55" s="238"/>
      <c r="B55" s="266" t="s">
        <v>116</v>
      </c>
      <c r="C55" s="233" t="s">
        <v>117</v>
      </c>
      <c r="D55" s="267"/>
      <c r="E55" s="267"/>
      <c r="F55" s="267"/>
      <c r="G55" s="267"/>
      <c r="H55" s="267"/>
      <c r="I55" s="267"/>
      <c r="J55" s="267"/>
      <c r="K55" s="191" t="n">
        <v>46</v>
      </c>
      <c r="L55" s="191" t="n">
        <v>46</v>
      </c>
      <c r="M55" s="234"/>
      <c r="N55" s="240"/>
      <c r="O55" s="236"/>
      <c r="P55" s="237"/>
      <c r="Q55" s="170"/>
    </row>
    <row r="56" customFormat="false" ht="19.55" hidden="false" customHeight="true" outlineLevel="0" collapsed="false">
      <c r="A56" s="238"/>
      <c r="B56" s="266"/>
      <c r="C56" s="233" t="s">
        <v>118</v>
      </c>
      <c r="D56" s="267"/>
      <c r="E56" s="267"/>
      <c r="F56" s="267"/>
      <c r="G56" s="267"/>
      <c r="H56" s="267"/>
      <c r="I56" s="267"/>
      <c r="J56" s="267"/>
      <c r="K56" s="239" t="n">
        <v>0</v>
      </c>
      <c r="L56" s="239" t="n">
        <v>0</v>
      </c>
      <c r="M56" s="234"/>
      <c r="N56" s="240"/>
      <c r="O56" s="236"/>
      <c r="P56" s="237"/>
      <c r="Q56" s="170"/>
    </row>
    <row r="57" customFormat="false" ht="26.95" hidden="false" customHeight="true" outlineLevel="0" collapsed="false">
      <c r="A57" s="248"/>
      <c r="B57" s="266"/>
      <c r="C57" s="268" t="s">
        <v>119</v>
      </c>
      <c r="D57" s="269"/>
      <c r="E57" s="269"/>
      <c r="F57" s="269"/>
      <c r="G57" s="269"/>
      <c r="H57" s="269"/>
      <c r="I57" s="269"/>
      <c r="J57" s="269"/>
      <c r="K57" s="269" t="n">
        <f aca="false">K56*K55</f>
        <v>0</v>
      </c>
      <c r="L57" s="269" t="n">
        <f aca="false">L56*L55</f>
        <v>0</v>
      </c>
      <c r="M57" s="270"/>
      <c r="N57" s="240"/>
      <c r="O57" s="236"/>
      <c r="P57" s="237"/>
      <c r="Q57" s="170"/>
    </row>
    <row r="58" customFormat="false" ht="26.95" hidden="false" customHeight="true" outlineLevel="0" collapsed="false">
      <c r="A58" s="224"/>
      <c r="B58" s="225"/>
      <c r="C58" s="271" t="s">
        <v>120</v>
      </c>
      <c r="D58" s="272" t="n">
        <f aca="false">SUM(D57+D53+D48+D42+D38+D31)</f>
        <v>0</v>
      </c>
      <c r="E58" s="272" t="n">
        <f aca="false">SUM(E57+E53+E48+E42+E38+E31)</f>
        <v>0</v>
      </c>
      <c r="F58" s="272" t="n">
        <f aca="false">SUM(F57+F53+F48+F42+F38+F31)</f>
        <v>0</v>
      </c>
      <c r="G58" s="272" t="n">
        <f aca="false">SUM(G57+G53+G48+G42+G38+G31)</f>
        <v>0</v>
      </c>
      <c r="H58" s="272" t="n">
        <f aca="false">SUM(H57+H53+H48+H42+H38+H31)</f>
        <v>0</v>
      </c>
      <c r="I58" s="272" t="n">
        <f aca="false">SUM(I57+I53+I48+I42+I38+I31)</f>
        <v>0</v>
      </c>
      <c r="J58" s="272" t="n">
        <f aca="false">SUM(J57+J53+J48+J42+J38+J31)</f>
        <v>0</v>
      </c>
      <c r="K58" s="272" t="n">
        <f aca="false">SUM(K57+K53+K48+K42+K38+K31)</f>
        <v>0</v>
      </c>
      <c r="L58" s="272" t="n">
        <f aca="false">SUM(L57+L53+L48+L42+L38+L31)</f>
        <v>0</v>
      </c>
      <c r="M58" s="273" t="n">
        <f aca="false">SUM(D58:L58)</f>
        <v>0</v>
      </c>
      <c r="N58" s="274"/>
      <c r="O58" s="275"/>
      <c r="P58" s="276"/>
      <c r="Q58" s="170"/>
    </row>
    <row r="59" customFormat="false" ht="19.55" hidden="false" customHeight="true" outlineLevel="0" collapsed="false">
      <c r="A59" s="277"/>
      <c r="B59" s="171"/>
      <c r="C59" s="170"/>
      <c r="D59" s="89"/>
      <c r="E59" s="89"/>
      <c r="F59" s="89"/>
      <c r="G59" s="89"/>
      <c r="H59" s="89"/>
      <c r="I59" s="89"/>
      <c r="J59" s="89"/>
      <c r="K59" s="89"/>
      <c r="L59" s="89"/>
      <c r="M59" s="88"/>
      <c r="N59" s="172"/>
      <c r="O59" s="170"/>
      <c r="P59" s="170"/>
      <c r="Q59" s="170"/>
    </row>
    <row r="60" customFormat="false" ht="19.55" hidden="false" customHeight="true" outlineLevel="0" collapsed="false">
      <c r="A60" s="277"/>
      <c r="B60" s="171"/>
      <c r="C60" s="170"/>
      <c r="D60" s="89"/>
      <c r="E60" s="89"/>
      <c r="F60" s="172"/>
      <c r="G60" s="89"/>
      <c r="H60" s="172"/>
      <c r="I60" s="89"/>
      <c r="J60" s="172"/>
      <c r="K60" s="89"/>
      <c r="L60" s="89"/>
      <c r="M60" s="88"/>
      <c r="N60" s="172"/>
      <c r="O60" s="170"/>
      <c r="P60" s="170"/>
      <c r="Q60" s="170"/>
    </row>
    <row r="61" customFormat="false" ht="56.7" hidden="false" customHeight="true" outlineLevel="0" collapsed="false">
      <c r="A61" s="277"/>
      <c r="B61" s="278" t="s">
        <v>121</v>
      </c>
      <c r="C61" s="279" t="s">
        <v>122</v>
      </c>
      <c r="D61" s="280" t="n">
        <f aca="false">D58+D25+D17</f>
        <v>0</v>
      </c>
      <c r="E61" s="280" t="n">
        <f aca="false">E58+E25+E17</f>
        <v>0</v>
      </c>
      <c r="F61" s="280" t="n">
        <f aca="false">F58+F25+F17</f>
        <v>0</v>
      </c>
      <c r="G61" s="280" t="n">
        <f aca="false">G58+G25+G17</f>
        <v>0</v>
      </c>
      <c r="H61" s="280" t="n">
        <f aca="false">H58+H25+H17</f>
        <v>0</v>
      </c>
      <c r="I61" s="280" t="n">
        <f aca="false">I58+I25+I17</f>
        <v>0</v>
      </c>
      <c r="J61" s="280" t="n">
        <f aca="false">J58+J25+J17</f>
        <v>0</v>
      </c>
      <c r="K61" s="280" t="n">
        <f aca="false">K58+K25+K17</f>
        <v>0</v>
      </c>
      <c r="L61" s="280" t="n">
        <f aca="false">L58+L25+L17</f>
        <v>0</v>
      </c>
      <c r="M61" s="172"/>
      <c r="N61" s="172"/>
      <c r="O61" s="170"/>
      <c r="P61" s="170"/>
      <c r="Q61" s="170"/>
    </row>
    <row r="62" customFormat="false" ht="56.7" hidden="false" customHeight="true" outlineLevel="0" collapsed="false">
      <c r="A62" s="277"/>
      <c r="B62" s="281" t="s">
        <v>123</v>
      </c>
      <c r="C62" s="282" t="n">
        <f aca="false">SUM(D61:L61)</f>
        <v>0</v>
      </c>
      <c r="D62" s="283"/>
      <c r="E62" s="283"/>
      <c r="F62" s="283"/>
      <c r="G62" s="283"/>
      <c r="H62" s="283"/>
      <c r="I62" s="283"/>
      <c r="J62" s="283"/>
      <c r="K62" s="283"/>
      <c r="L62" s="283"/>
      <c r="M62" s="172"/>
      <c r="N62" s="172"/>
      <c r="O62" s="170"/>
      <c r="P62" s="170"/>
      <c r="Q62" s="170"/>
    </row>
    <row r="63" customFormat="false" ht="19.55" hidden="false" customHeight="true" outlineLevel="0" collapsed="false">
      <c r="A63" s="277"/>
      <c r="B63" s="171"/>
      <c r="C63" s="170"/>
      <c r="D63" s="89"/>
      <c r="E63" s="89"/>
      <c r="F63" s="89"/>
      <c r="G63" s="89"/>
      <c r="H63" s="89"/>
      <c r="I63" s="89"/>
      <c r="J63" s="89"/>
      <c r="K63" s="89"/>
      <c r="L63" s="89"/>
      <c r="M63" s="88"/>
      <c r="N63" s="172"/>
      <c r="O63" s="170"/>
      <c r="P63" s="170"/>
      <c r="Q63" s="170"/>
    </row>
    <row r="64" customFormat="false" ht="19.55" hidden="false" customHeight="true" outlineLevel="0" collapsed="false">
      <c r="A64" s="277"/>
      <c r="B64" s="171"/>
      <c r="C64" s="170"/>
      <c r="D64" s="89"/>
      <c r="E64" s="89"/>
      <c r="F64" s="89"/>
      <c r="G64" s="89"/>
      <c r="H64" s="89"/>
      <c r="I64" s="89"/>
      <c r="J64" s="89"/>
      <c r="K64" s="89"/>
      <c r="L64" s="89"/>
      <c r="M64" s="88"/>
      <c r="N64" s="172"/>
      <c r="O64" s="170"/>
      <c r="P64" s="170"/>
      <c r="Q64" s="170"/>
    </row>
    <row r="65" customFormat="false" ht="19.55" hidden="false" customHeight="true" outlineLevel="0" collapsed="false">
      <c r="A65" s="277"/>
      <c r="B65" s="171"/>
      <c r="C65" s="90"/>
      <c r="D65" s="89"/>
      <c r="E65" s="89"/>
      <c r="F65" s="89"/>
      <c r="G65" s="89"/>
      <c r="H65" s="89"/>
      <c r="I65" s="89"/>
      <c r="J65" s="89"/>
      <c r="K65" s="89"/>
      <c r="L65" s="89"/>
      <c r="M65" s="88"/>
      <c r="N65" s="172"/>
      <c r="O65" s="170"/>
      <c r="P65" s="170"/>
      <c r="Q65" s="170"/>
    </row>
    <row r="66" customFormat="false" ht="19.55" hidden="false" customHeight="true" outlineLevel="0" collapsed="false">
      <c r="A66" s="277"/>
      <c r="B66" s="171"/>
      <c r="C66" s="170"/>
      <c r="D66" s="89"/>
      <c r="E66" s="89"/>
      <c r="F66" s="89"/>
      <c r="G66" s="89"/>
      <c r="H66" s="89"/>
      <c r="I66" s="89"/>
      <c r="J66" s="89"/>
      <c r="K66" s="89"/>
      <c r="L66" s="89"/>
      <c r="M66" s="88"/>
      <c r="N66" s="172"/>
      <c r="O66" s="170"/>
      <c r="P66" s="170"/>
      <c r="Q66" s="170"/>
    </row>
    <row r="67" customFormat="false" ht="19.55" hidden="false" customHeight="true" outlineLevel="0" collapsed="false">
      <c r="A67" s="277"/>
      <c r="B67" s="171"/>
      <c r="C67" s="170"/>
      <c r="D67" s="89"/>
      <c r="E67" s="89"/>
      <c r="F67" s="89"/>
      <c r="G67" s="89"/>
      <c r="H67" s="89"/>
      <c r="I67" s="89"/>
      <c r="J67" s="89"/>
      <c r="K67" s="89"/>
      <c r="L67" s="89"/>
      <c r="M67" s="88"/>
      <c r="N67" s="172"/>
      <c r="O67" s="170"/>
      <c r="P67" s="170"/>
      <c r="Q67" s="170"/>
    </row>
    <row r="68" customFormat="false" ht="19.55" hidden="false" customHeight="true" outlineLevel="0" collapsed="false">
      <c r="A68" s="277"/>
      <c r="B68" s="171"/>
      <c r="C68" s="170"/>
      <c r="D68" s="89"/>
      <c r="E68" s="89"/>
      <c r="F68" s="89"/>
      <c r="G68" s="89"/>
      <c r="H68" s="89"/>
      <c r="I68" s="89"/>
      <c r="J68" s="89"/>
      <c r="K68" s="89"/>
      <c r="L68" s="89"/>
      <c r="M68" s="88"/>
      <c r="N68" s="172"/>
      <c r="O68" s="170"/>
      <c r="P68" s="170"/>
      <c r="Q68" s="170"/>
    </row>
    <row r="69" customFormat="false" ht="19.55" hidden="false" customHeight="true" outlineLevel="0" collapsed="false">
      <c r="A69" s="277"/>
      <c r="B69" s="171"/>
      <c r="C69" s="170"/>
      <c r="D69" s="89"/>
      <c r="E69" s="89"/>
      <c r="F69" s="89"/>
      <c r="G69" s="89"/>
      <c r="H69" s="89"/>
      <c r="I69" s="89"/>
      <c r="J69" s="89"/>
      <c r="K69" s="89"/>
      <c r="L69" s="89"/>
      <c r="M69" s="88"/>
      <c r="N69" s="172"/>
      <c r="O69" s="170"/>
      <c r="P69" s="170"/>
      <c r="Q69" s="170"/>
    </row>
    <row r="70" customFormat="false" ht="19.55" hidden="false" customHeight="true" outlineLevel="0" collapsed="false">
      <c r="A70" s="277"/>
      <c r="B70" s="171"/>
      <c r="C70" s="170"/>
      <c r="D70" s="89"/>
      <c r="E70" s="89"/>
      <c r="F70" s="89"/>
      <c r="G70" s="89"/>
      <c r="H70" s="89"/>
      <c r="I70" s="89"/>
      <c r="J70" s="89"/>
      <c r="K70" s="89"/>
      <c r="L70" s="89"/>
      <c r="M70" s="88"/>
      <c r="N70" s="172"/>
      <c r="O70" s="170"/>
      <c r="P70" s="170"/>
      <c r="Q70" s="170"/>
    </row>
  </sheetData>
  <sheetProtection sheet="true" password="cdc6" objects="true" scenarios="true" selectLockedCells="true"/>
  <mergeCells count="9">
    <mergeCell ref="B5:B10"/>
    <mergeCell ref="B11:B16"/>
    <mergeCell ref="B20:B24"/>
    <mergeCell ref="B28:B31"/>
    <mergeCell ref="B33:B38"/>
    <mergeCell ref="B40:B42"/>
    <mergeCell ref="B44:B48"/>
    <mergeCell ref="B50:B53"/>
    <mergeCell ref="B55:B5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rowBreaks count="1" manualBreakCount="1">
    <brk id="39" man="true" max="16383" min="0"/>
  </rowBreaks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8f0c970-bd71-4703-9385-47a224496086">
      <UserInfo>
        <DisplayName/>
        <AccountId xsi:nil="true"/>
        <AccountType/>
      </UserInfo>
    </SharedWithUsers>
    <lcf76f155ced4ddcb4097134ff3c332f xmlns="0dbd44aa-2dfd-40b2-aa51-82bb89ecf7be">
      <Terms xmlns="http://schemas.microsoft.com/office/infopath/2007/PartnerControls"/>
    </lcf76f155ced4ddcb4097134ff3c332f>
    <TaxCatchAll xmlns="c8f0c970-bd71-4703-9385-47a22449608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6229D1A3A7084C8FE7767E36BCBBC6" ma:contentTypeVersion="16" ma:contentTypeDescription="Ein neues Dokument erstellen." ma:contentTypeScope="" ma:versionID="0d3aa669ab421c928ba0ef6ce71febd8">
  <xsd:schema xmlns:xsd="http://www.w3.org/2001/XMLSchema" xmlns:xs="http://www.w3.org/2001/XMLSchema" xmlns:p="http://schemas.microsoft.com/office/2006/metadata/properties" xmlns:ns2="0dbd44aa-2dfd-40b2-aa51-82bb89ecf7be" xmlns:ns3="c8f0c970-bd71-4703-9385-47a224496086" targetNamespace="http://schemas.microsoft.com/office/2006/metadata/properties" ma:root="true" ma:fieldsID="1731a19cf74da8c564aae82e61e39136" ns2:_="" ns3:_="">
    <xsd:import namespace="0dbd44aa-2dfd-40b2-aa51-82bb89ecf7be"/>
    <xsd:import namespace="c8f0c970-bd71-4703-9385-47a2244960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bd44aa-2dfd-40b2-aa51-82bb89ecf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a9edd2fc-4977-4263-87d4-dbdf5b6600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f0c970-bd71-4703-9385-47a22449608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8aaaaf7-0de9-4cc2-a940-a12f64e759d9}" ma:internalName="TaxCatchAll" ma:showField="CatchAllData" ma:web="c8f0c970-bd71-4703-9385-47a2244960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4280F0-4D8C-4D90-9565-BA8507D568B4}">
  <ds:schemaRefs>
    <ds:schemaRef ds:uri="http://schemas.microsoft.com/office/2006/metadata/properties"/>
    <ds:schemaRef ds:uri="http://purl.org/dc/elements/1.1/"/>
    <ds:schemaRef ds:uri="c8f0c970-bd71-4703-9385-47a224496086"/>
    <ds:schemaRef ds:uri="http://purl.org/dc/dcmitype/"/>
    <ds:schemaRef ds:uri="0dbd44aa-2dfd-40b2-aa51-82bb89ecf7be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601B6856-3506-433C-8F1C-2F7C6532F2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bd44aa-2dfd-40b2-aa51-82bb89ecf7be"/>
    <ds:schemaRef ds:uri="c8f0c970-bd71-4703-9385-47a2244960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8C64CB-D780-410D-B1AE-A358A8BC9A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1429</TotalTime>
  <Application>LibreOffice/7.4.5.1$MacOSX_X86_64 LibreOffice_project/9c0871452b3918c1019dde9bfac75448afc4b57f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2019-02-27T12:48:23Z</dcterms:created>
  <dc:creator>Stephan Denk</dc:creator>
  <dc:description/>
  <dc:language>de-DE</dc:language>
  <cp:lastModifiedBy/>
  <cp:lastPrinted>2024-02-01T16:37:51Z</cp:lastPrinted>
  <dcterms:modified xsi:type="dcterms:W3CDTF">2025-12-05T12:22:52Z</dcterms:modified>
  <cp:revision>192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plianceAssetId">
    <vt:lpwstr/>
  </property>
  <property fmtid="{D5CDD505-2E9C-101B-9397-08002B2CF9AE}" pid="3" name="ContentTypeId">
    <vt:lpwstr>0x0101006E6229D1A3A7084C8FE7767E36BCBBC6</vt:lpwstr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MediaServiceImageTags">
    <vt:lpwstr/>
  </property>
  <property fmtid="{D5CDD505-2E9C-101B-9397-08002B2CF9AE}" pid="7" name="ScaleCrop">
    <vt:bool>0</vt:bool>
  </property>
  <property fmtid="{D5CDD505-2E9C-101B-9397-08002B2CF9AE}" pid="8" name="ShareDoc">
    <vt:bool>0</vt:bool>
  </property>
  <property fmtid="{D5CDD505-2E9C-101B-9397-08002B2CF9AE}" pid="9" name="TemplateUrl">
    <vt:lpwstr/>
  </property>
  <property fmtid="{D5CDD505-2E9C-101B-9397-08002B2CF9AE}" pid="10" name="xd_ProgID">
    <vt:lpwstr/>
  </property>
  <property fmtid="{D5CDD505-2E9C-101B-9397-08002B2CF9AE}" pid="11" name="xd_Signature">
    <vt:bool>0</vt:bool>
  </property>
</Properties>
</file>